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055" windowHeight="9405" activeTab="1"/>
  </bookViews>
  <sheets>
    <sheet name="1" sheetId="2" r:id="rId1"/>
    <sheet name="2" sheetId="3" r:id="rId2"/>
  </sheets>
  <definedNames>
    <definedName name="_xlnm.Print_Titles" localSheetId="0">'1'!$13:$15</definedName>
    <definedName name="_xlnm.Print_Titles" localSheetId="1">'2'!$14:$14</definedName>
    <definedName name="_xlnm.Print_Area" localSheetId="1">'2'!$A$1:$E$38</definedName>
  </definedNames>
  <calcPr calcId="144525"/>
</workbook>
</file>

<file path=xl/calcChain.xml><?xml version="1.0" encoding="utf-8"?>
<calcChain xmlns="http://schemas.openxmlformats.org/spreadsheetml/2006/main">
  <c r="D33" i="3" l="1"/>
  <c r="D32" i="3" s="1"/>
  <c r="D31" i="3" s="1"/>
  <c r="D26" i="3" s="1"/>
  <c r="D24" i="3"/>
  <c r="D23" i="3"/>
  <c r="D22" i="3" s="1"/>
  <c r="D17" i="3" s="1"/>
  <c r="D18" i="3"/>
  <c r="AA324" i="2"/>
  <c r="AA322" i="2"/>
  <c r="AA227" i="2"/>
  <c r="AA226" i="2" s="1"/>
  <c r="AA225" i="2" s="1"/>
  <c r="AA219" i="2" s="1"/>
  <c r="AA198" i="2" s="1"/>
  <c r="AA160" i="2"/>
  <c r="AA154" i="2" s="1"/>
  <c r="AA135" i="2" s="1"/>
  <c r="AA103" i="2" s="1"/>
  <c r="AA73" i="2"/>
  <c r="AA72" i="2" s="1"/>
  <c r="AA71" i="2" s="1"/>
  <c r="AA70" i="2" l="1"/>
  <c r="AA69" i="2" s="1"/>
  <c r="AA512" i="2" s="1"/>
  <c r="D16" i="3"/>
</calcChain>
</file>

<file path=xl/sharedStrings.xml><?xml version="1.0" encoding="utf-8"?>
<sst xmlns="http://schemas.openxmlformats.org/spreadsheetml/2006/main" count="2678" uniqueCount="603">
  <si>
    <t>к Решению Земского собрания</t>
  </si>
  <si>
    <t>Суксунского муниципального района</t>
  </si>
  <si>
    <t>ЦСР</t>
  </si>
  <si>
    <t>ВР</t>
  </si>
  <si>
    <t>Наименование расходов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</si>
  <si>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</si>
  <si>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</si>
  <si>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</si>
  <si>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</si>
  <si>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</si>
  <si>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</si>
  <si>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</si>
  <si>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01.0.00.00000</t>
  </si>
  <si>
    <t>Муниципальная программа «Культура и молодежная политика Суксунского района»</t>
  </si>
  <si>
    <t>01.1.00.00000</t>
  </si>
  <si>
    <t>Подпрограмма «Развитие сферы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</si>
  <si>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</si>
  <si>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</si>
  <si>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</si>
  <si>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</si>
  <si>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</si>
  <si>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</si>
  <si>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01.1.03.00000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</si>
  <si>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</si>
  <si>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01.1.03.2А010</t>
  </si>
  <si>
    <t>Организация и участие в семинарах, мастер-классах, круглых столах, методических объединениях</t>
  </si>
  <si>
    <t>01.1.03.2А020</t>
  </si>
  <si>
    <t>Обучение работников по программе профессиональной переподготовки или повышение квалификации</t>
  </si>
  <si>
    <t>01.1.05.00000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</si>
  <si>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</si>
  <si>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</si>
  <si>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</si>
  <si>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01.2.00.00000</t>
  </si>
  <si>
    <t>Подпрограмма «Искусство»</t>
  </si>
  <si>
    <t>01.2.01.00000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</si>
  <si>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</si>
  <si>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01.2.01.2А060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</si>
  <si>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</si>
  <si>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01.2.01.2А070</t>
  </si>
  <si>
    <t>Изготовление и распространение социальной рекламы, пропагандирующей культурные ценности Суксунского района</t>
  </si>
  <si>
    <t>01.2.02.00000</t>
  </si>
  <si>
    <t>Основное мероприятие «Поддержка и развитие творческих коллективов и объединений учреждений культуры»</t>
  </si>
  <si>
    <t>01.2.02.2А080</t>
  </si>
  <si>
    <t>Участие творческих коллективов, объединений, солистов в конкурсах и фестивалях различного уровня</t>
  </si>
  <si>
    <t>01.2.02.2А090</t>
  </si>
  <si>
    <t>Организация гастролей творческих коллективов на территории Суксунского района</t>
  </si>
  <si>
    <t>01.3.00.00000</t>
  </si>
  <si>
    <t>Подпрограмма «Молодежная политика»</t>
  </si>
  <si>
    <t>01.3.01.00000</t>
  </si>
  <si>
    <t>Основное мероприятие «Пропаганда духовно-нравственного развития и патриотического воспитания молодежи»</t>
  </si>
  <si>
    <t>01.3.01.2А100</t>
  </si>
  <si>
    <t>Проведение мероприятий по патриотическому и интернациональному воспитанию молодежи</t>
  </si>
  <si>
    <t>01.3.01.2А110</t>
  </si>
  <si>
    <t>Проведение молодежных акций, мероприятий направленных на пропаганду государственных символов Российской Федерации</t>
  </si>
  <si>
    <t>01.3.02.00000</t>
  </si>
  <si>
    <t>Основное мероприятие «Повышение уровня гражданского образования молодежи»</t>
  </si>
  <si>
    <t>01.3.02.2А120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</si>
  <si>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</si>
  <si>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01.3.02.2А130</t>
  </si>
  <si>
    <t>Проведение целевых акций, мероприятий пропагандирующих семейные ценности</t>
  </si>
  <si>
    <t>01.3.03.00000</t>
  </si>
  <si>
    <t>Основное мероприятие «Вовлечение молодежи в социальную и культурную практику»</t>
  </si>
  <si>
    <t>01.3.03.2А140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</si>
  <si>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</si>
  <si>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01.3.03.2А150</t>
  </si>
  <si>
    <t>Проведение мероприятий, акций направленных на развитие добровольчества</t>
  </si>
  <si>
    <t>01.3.04.00000</t>
  </si>
  <si>
    <t>Основное мероприятие «Содействие обеспечению молодых семей доступным жильем»</t>
  </si>
  <si>
    <t>01.3.04.L4970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</si>
  <si>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</si>
  <si>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300</t>
  </si>
  <si>
    <t>Социальное обеспечение и иные выплаты населению</t>
  </si>
  <si>
    <t>01.3.05.00000</t>
  </si>
  <si>
    <t>Основное мероприятие «Обеспечение муниципальной услуги «Организация досуга детей, подростков и молодежи»</t>
  </si>
  <si>
    <t>01.3.05.00110</t>
  </si>
  <si>
    <t>01.4.00.00000</t>
  </si>
  <si>
    <t>Подпрограмма «Кадры»</t>
  </si>
  <si>
    <t>01.4.01.00000</t>
  </si>
  <si>
    <t>Основное мероприятие «Создание условий для развития молодежного кадрового потенциала»</t>
  </si>
  <si>
    <t>01.4.01.2А160</t>
  </si>
  <si>
    <t>Стимулирующие выплаты студентам - целевикам, сдавшим промежуточные и итоговые сессии на «хорошо» и «отлично»</t>
  </si>
  <si>
    <t>02.0.00.00000</t>
  </si>
  <si>
    <t>Муниципальная программа «Развитие физической культуры, спорта и формирование здорового образа жизни»</t>
  </si>
  <si>
    <t>02.1.00.00000</t>
  </si>
  <si>
    <t>Подпрограмма «Развитие физической культуры и массового спорта»</t>
  </si>
  <si>
    <t>02.1.01.00000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</si>
  <si>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</si>
  <si>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02.1.01.00110</t>
  </si>
  <si>
    <t>02.1.02.00000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</si>
  <si>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</si>
  <si>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02.1.02.2Б010</t>
  </si>
  <si>
    <t>Организация и проведение районных, межрайонных, краевых соревнований</t>
  </si>
  <si>
    <t>02.1.02.2Б030</t>
  </si>
  <si>
    <t>Организация и проведение мероприятий по выполнению нормативов ВФСК ГТО</t>
  </si>
  <si>
    <t>02.1.03.00000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</si>
  <si>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</si>
  <si>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02.1.03.2Б040</t>
  </si>
  <si>
    <t>Оснащение спортивных объединений (секций) спортивным оборудованием и инвентарем</t>
  </si>
  <si>
    <t>02.1.03.SФ130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</si>
  <si>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</si>
  <si>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02.2.00.00000</t>
  </si>
  <si>
    <t>Подпрограмма «Развитие спорта высших достижений и системы подготовки спортивного резерва»</t>
  </si>
  <si>
    <t>02.2.01.00000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</si>
  <si>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</si>
  <si>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02.2.01.2Б050</t>
  </si>
  <si>
    <t>Участие спортсменов Суксунского района в соревнованиях различного уровня</t>
  </si>
  <si>
    <t>02.2.01.2Б060</t>
  </si>
  <si>
    <t>Приобретение спортивного инвентаря и оборудования для сборных команд Суксунского района</t>
  </si>
  <si>
    <t>02.2.02.00000</t>
  </si>
  <si>
    <t>Основное мероприятие «Комплекс мер по развитию системы подготовки спортивного резерва»</t>
  </si>
  <si>
    <t>02.2.02.2Б080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</si>
  <si>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</si>
  <si>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02.3.00.00000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</si>
  <si>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</si>
  <si>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02.3.01.00000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</si>
  <si>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</si>
  <si>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02.3.01.2Б090</t>
  </si>
  <si>
    <t>Проведение физкультурно-массовых мероприятий для людей с ограниченными возможностями</t>
  </si>
  <si>
    <t>02.3.01.2Б100</t>
  </si>
  <si>
    <t>Проведение физкультурно-массовых мероприятий для людей пенсионного возраста</t>
  </si>
  <si>
    <t>02.3.02.00000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</si>
  <si>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</si>
  <si>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02.3.02.2Б110</t>
  </si>
  <si>
    <t>Участие в межрайонных, краевых, всероссийских соревнованиях среди людей с ограниченными возможностями</t>
  </si>
  <si>
    <t>03.0.00.00000</t>
  </si>
  <si>
    <t>Муниципальная программа «Обеспечение взаимодействия общества и власти»</t>
  </si>
  <si>
    <t>03.1.00.00000</t>
  </si>
  <si>
    <t>Подпрограмма «Поддержка и развитие местных инициатив»</t>
  </si>
  <si>
    <t>03.1.01.00000</t>
  </si>
  <si>
    <t>Основное мероприятие «Поддержка местных инициатив граждан по решению вопросов местного значения»</t>
  </si>
  <si>
    <t>03.1.01.SР080</t>
  </si>
  <si>
    <t>Софинансирование мероприятий по реализации социально-значимых проектов ТОС, проектов инициативного бюджетирования</t>
  </si>
  <si>
    <t>03.2.00.00000</t>
  </si>
  <si>
    <t>Подпрограмма «Поддержка социально ориентированных некоммерческих организаций»</t>
  </si>
  <si>
    <t>03.2.01.00000</t>
  </si>
  <si>
    <t>Основное мероприятие «Оказание содействия общественным объединениям»</t>
  </si>
  <si>
    <t>03.2.01.2В010</t>
  </si>
  <si>
    <t>Поддержка деятельности и оказание содействия общественным объединениям в проведении мероприятий</t>
  </si>
  <si>
    <t>03.2.02.00000</t>
  </si>
  <si>
    <t>Основное мероприятие «Вовлечение ветеранских организаций в деятельность по патриотическому воспитанию»</t>
  </si>
  <si>
    <t>03.2.02.2В020</t>
  </si>
  <si>
    <t>Проведение мероприятий патриотической направленности, чествование Почетных граждан Суксунского района и т.д.</t>
  </si>
  <si>
    <t>03.2.03.00000</t>
  </si>
  <si>
    <t>Основное мероприятие «Поддержание жизненной активности людей старшего возраста»</t>
  </si>
  <si>
    <t>03.2.03.2В030</t>
  </si>
  <si>
    <t>Проведение конкурса «Ветеранское подворье»</t>
  </si>
  <si>
    <t>03.2.03.2В040</t>
  </si>
  <si>
    <t>Проведение мероприятий, посвященных международному Дню пожилых людей</t>
  </si>
  <si>
    <t>03.2.03.2В050</t>
  </si>
  <si>
    <t>Проведение мероприятий, посвященных годовщине аварии на ЧАЭС</t>
  </si>
  <si>
    <t>03.2.03.2В060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</si>
  <si>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</si>
  <si>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03.3.00.00000</t>
  </si>
  <si>
    <t>Подпрограмма «Реализация национальной политики Суксунского муниципального района»</t>
  </si>
  <si>
    <t>03.3.01.00000</t>
  </si>
  <si>
    <t>Основное мероприятие «Создание условий для деятельности национальных центров»</t>
  </si>
  <si>
    <t>03.3.01.2В070</t>
  </si>
  <si>
    <t>Оказание консультативной, ресурсной и финансовой поддержки деятельности национальных центров</t>
  </si>
  <si>
    <t>03.3.02.00000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</si>
  <si>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</si>
  <si>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03.3.02.2В080</t>
  </si>
  <si>
    <t>Проведение национальных и религиозных праздников</t>
  </si>
  <si>
    <t>03.3.02.2В090</t>
  </si>
  <si>
    <t>Участие творческих национальных коллективов в мероприятиях, в фестивалях, конкурсах различного уровня</t>
  </si>
  <si>
    <t>04.0.00.00000</t>
  </si>
  <si>
    <t>Муниципальная программа «Экономическое развитие»</t>
  </si>
  <si>
    <t>04.1.00.00000</t>
  </si>
  <si>
    <t>Подпрограмма «Развитие малых форм хозяйствования на селе Суксунского муниципального района»</t>
  </si>
  <si>
    <t>04.1.02.00000</t>
  </si>
  <si>
    <t>Основное мероприятие «Предоставление субсидий на возмещение части процентной ставки»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</si>
  <si>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</si>
  <si>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</si>
  <si>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800</t>
  </si>
  <si>
    <t>Иные бюджетные ассигнования</t>
  </si>
  <si>
    <t>04.1.02.R5430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</si>
  <si>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</si>
  <si>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04.2.00.00000</t>
  </si>
  <si>
    <t>Подпрограмма «Развитие малого и среднего предпринимательства на территории Суксунского муниципального района»</t>
  </si>
  <si>
    <t>04.2.01.00000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</si>
  <si>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</si>
  <si>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04.2.01.2Г020</t>
  </si>
  <si>
    <t>Участие в форумах, выставках, ярмарках с целью создания условий для привлечения инвестиций в экономику района</t>
  </si>
  <si>
    <t>200</t>
  </si>
  <si>
    <t>Закупка товаров, работ и услуг для обеспечения государственных (муниципальных) нужд</t>
  </si>
  <si>
    <t>05.0.00.00000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</si>
  <si>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</si>
  <si>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05.2.00.00000</t>
  </si>
  <si>
    <t>Подпрограмма «Комплексное обустройство объектов общественной инфраструктуры Суксунского муниципального района»</t>
  </si>
  <si>
    <t>05.2.01.00000</t>
  </si>
  <si>
    <t>Основное мероприятие «Оптимизация и строительство объектов социальной инфраструктуры»</t>
  </si>
  <si>
    <t>05.2.01.41000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</si>
  <si>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</si>
  <si>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400</t>
  </si>
  <si>
    <t>Капитальные вложения в объекты государственной (муниципальной) собственности</t>
  </si>
  <si>
    <t>05.2.01.SР040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</si>
  <si>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</si>
  <si>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05.2.02.00000</t>
  </si>
  <si>
    <t>Основное мероприятие «Улучшение состояния дорог на территории Суксунского муниципального района»</t>
  </si>
  <si>
    <t>05.2.02.2Д010</t>
  </si>
  <si>
    <t>Капитальный ремонт и ремонт дорог</t>
  </si>
  <si>
    <t>05.2.02.2Д020</t>
  </si>
  <si>
    <t>Содержание дорог</t>
  </si>
  <si>
    <t>05.2.02.2Д050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</si>
  <si>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</si>
  <si>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500</t>
  </si>
  <si>
    <t>Межбюджетные трансферты</t>
  </si>
  <si>
    <t>05.2.02.SТ040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</si>
  <si>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</si>
  <si>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05.2.03.00000</t>
  </si>
  <si>
    <t>Основное мероприятие «Улучшение коммунальной инфраструктуры»</t>
  </si>
  <si>
    <t>05.2.03.2Д050</t>
  </si>
  <si>
    <t>Техническое обслуживание распределительных сетей газопроводов</t>
  </si>
  <si>
    <t>05.2.03.2Д070</t>
  </si>
  <si>
    <t>Проектирование распределительных сетей газопроводов</t>
  </si>
  <si>
    <t>05.2.04.00000</t>
  </si>
  <si>
    <t>Основное мероприятие «Повышение эксплуатационной надежности гидротехнических сооружений»</t>
  </si>
  <si>
    <t>05.2.04.SЦ240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</si>
  <si>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</si>
  <si>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05.2.05.00000</t>
  </si>
  <si>
    <t>Основное мероприятие «Обеспечение функционирования объектов ЖКХ и транспортной инфраструктуры»</t>
  </si>
  <si>
    <t>05.2.05.2Д100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</si>
  <si>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</si>
  <si>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05.3.00.00000</t>
  </si>
  <si>
    <t>Подпрограмма «Окружающая среда»</t>
  </si>
  <si>
    <t>05.3.01.00000</t>
  </si>
  <si>
    <t>Основное мероприятие «Обеспечение безопасной экологической среды»</t>
  </si>
  <si>
    <t>05.3.01.2Д120</t>
  </si>
  <si>
    <t>Проведение мероприятий по сохранению биологического разнообразия живой природы</t>
  </si>
  <si>
    <t>05.3.02.00000</t>
  </si>
  <si>
    <t>Основное мероприятие «Повышение уровня экологической культуры населения»</t>
  </si>
  <si>
    <t>05.3.02.2Д130</t>
  </si>
  <si>
    <t>Проведение районного конкурса творческих работ «Краски земли Суксунской»</t>
  </si>
  <si>
    <t>05.3.02.2Д140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</si>
  <si>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</si>
  <si>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05.3.02.2Д150</t>
  </si>
  <si>
    <t>Проведение конкурса детских экологических проектов в рамках летней оздоровительной кампании</t>
  </si>
  <si>
    <t>05.4.00.00000</t>
  </si>
  <si>
    <t>Подпрограмма «Обеспечение реализации муниципальной программы»</t>
  </si>
  <si>
    <t>05.4.01.00000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</si>
  <si>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</si>
  <si>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05.4.01.00050</t>
  </si>
  <si>
    <t>Обеспечение выполнения функций органами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</si>
  <si>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</si>
  <si>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</si>
  <si>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06.0.00.00000</t>
  </si>
  <si>
    <t>Муниципальная программа «Развитие образования»</t>
  </si>
  <si>
    <t>06.1.00.00000</t>
  </si>
  <si>
    <t>Подпрограмма «Развитие системы дошкольного образования Суксунского муниципального района»</t>
  </si>
  <si>
    <t>06.1.01.00000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</si>
  <si>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</si>
  <si>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06.1.01.00110</t>
  </si>
  <si>
    <t>06.1.02.00000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</si>
  <si>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</si>
  <si>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06.1.02.2Е020</t>
  </si>
  <si>
    <t>Подготовка образовательных учреждений дошкольного образования к отопительному периоду</t>
  </si>
  <si>
    <t>06.1.03.00000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</si>
  <si>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</si>
  <si>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06.1.03.2Н020</t>
  </si>
  <si>
    <t>Выполнение отдельных государственных полномочий органов государственной власти в сфере образования</t>
  </si>
  <si>
    <t>06.2.00.00000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</si>
  <si>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</si>
  <si>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06.2.01.00000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</si>
  <si>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</si>
  <si>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06.2.01.00110</t>
  </si>
  <si>
    <t>06.2.02.00000</t>
  </si>
  <si>
    <t>Основное мероприятие «Обеспечение функционирования и содержания общеобразовательных учреждений»</t>
  </si>
  <si>
    <t>06.2.02.2Е060</t>
  </si>
  <si>
    <t>Подготовка общеобразовательных учреждений к отопительному периоду</t>
  </si>
  <si>
    <t>06.2.02.SР040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</si>
  <si>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</si>
  <si>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06.2.03.00000</t>
  </si>
  <si>
    <t>06.2.03.2Н020</t>
  </si>
  <si>
    <t>06.2.04.00000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</si>
  <si>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</si>
  <si>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</si>
  <si>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</si>
  <si>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06.3.00.00000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</si>
  <si>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</si>
  <si>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06.3.01.00000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</si>
  <si>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</si>
  <si>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06.3.01.00110</t>
  </si>
  <si>
    <t>06.3.02.00000</t>
  </si>
  <si>
    <t>Обеспечение функционирования и содержания учреждений дополнительного образования</t>
  </si>
  <si>
    <t>06.3.02.2Е100</t>
  </si>
  <si>
    <t>Подготовка учреждений дополнительного образования к отопительному периоду</t>
  </si>
  <si>
    <t>06.4.00.00000</t>
  </si>
  <si>
    <t>Подпрограмма «Кадры системы образования Суксунского муниципального района»</t>
  </si>
  <si>
    <t>06.4.01.00000</t>
  </si>
  <si>
    <t>Основное мероприятие «Обеспечение организации и проведение районных мероприятий»</t>
  </si>
  <si>
    <t>06.4.01.2Е090</t>
  </si>
  <si>
    <t>Обеспечение организации и проведение районных мероприятий</t>
  </si>
  <si>
    <t>06.4.02.00000</t>
  </si>
  <si>
    <t>Основное мероприятие «Закрепление педагогического кадрового потенциала в территории»</t>
  </si>
  <si>
    <t>06.4.02.2Е110</t>
  </si>
  <si>
    <t>Закрепление педагогического кадрового потенциала в территории</t>
  </si>
  <si>
    <t>06.5.00.00000</t>
  </si>
  <si>
    <t>Подпрограмма «Обеспечение реализации Программы и прочие мероприятия в области образования»</t>
  </si>
  <si>
    <t>06.5.01.00000</t>
  </si>
  <si>
    <t>Основное мероприятие «Обеспечение выполнения полномочий в сфере образования»</t>
  </si>
  <si>
    <t>06.5.01.00050</t>
  </si>
  <si>
    <t>06.5.02.00000</t>
  </si>
  <si>
    <t>06.5.02.2Н020</t>
  </si>
  <si>
    <t>06.5.03.00000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</si>
  <si>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</si>
  <si>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</si>
  <si>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</si>
  <si>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07.0.00.00000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</si>
  <si>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</si>
  <si>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07.1.00.00000</t>
  </si>
  <si>
    <t>Подпрограмма «Организация и совершенствование бюджетного процесса»</t>
  </si>
  <si>
    <t>07.1.01.00000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</si>
  <si>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</si>
  <si>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07.1.01.2И010</t>
  </si>
  <si>
    <t>Резервный фонд Администрации муниципального района</t>
  </si>
  <si>
    <t>07.2.00.00000</t>
  </si>
  <si>
    <t>Подпрограмма «Повышение финансовой устойчивости местных бюджетов»</t>
  </si>
  <si>
    <t>07.2.01.00000</t>
  </si>
  <si>
    <t>Основное мероприятие «Выравнивание бюджетной обеспеченности»</t>
  </si>
  <si>
    <t>07.2.01.2И020</t>
  </si>
  <si>
    <t>Выравнивание бюджетной обеспеченности поселений из районного фонда финансовой поддержки поселений</t>
  </si>
  <si>
    <t>07.2.01.2Р150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</si>
  <si>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</si>
  <si>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07.5.00.00000</t>
  </si>
  <si>
    <t>Подпрограмма «Обеспечение реализации Программы»</t>
  </si>
  <si>
    <t>07.5.01.00000</t>
  </si>
  <si>
    <t>Основное мероприятие «Обеспечение выполнения функций органами местного самоуправления»</t>
  </si>
  <si>
    <t>07.5.01.00050</t>
  </si>
  <si>
    <t>07.5.01.2И030</t>
  </si>
  <si>
    <t>Осуществление кассового обслуживания бюджетов поселений</t>
  </si>
  <si>
    <t>08.0.00.00000</t>
  </si>
  <si>
    <t>Муниципальная программа «Обеспечение безопасности жизнедеятельности жителей Суксунского муниципального района»</t>
  </si>
  <si>
    <t>08.2.00.00000</t>
  </si>
  <si>
    <t>Безопасность дорожного движения</t>
  </si>
  <si>
    <t>08.2.03.00000</t>
  </si>
  <si>
    <t>Совершенствование процесса обучения детей Правилам дорожного движения</t>
  </si>
  <si>
    <t>08.2.03.2М010</t>
  </si>
  <si>
    <t>Проведение ежегодных конкурсов среди образовательных учреждений на лучшую организацию работы по профилактике БДД</t>
  </si>
  <si>
    <t>08.4.00.00000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</si>
  <si>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</si>
  <si>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08.4.03.00000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</si>
  <si>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</si>
  <si>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08.4.03.2М030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</si>
  <si>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</si>
  <si>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09.0.00.00000</t>
  </si>
  <si>
    <t>Муниципальная программа «Управление имуществом и земельными ресурсами Суксунского муниципального района»</t>
  </si>
  <si>
    <t>09.1.00.00000</t>
  </si>
  <si>
    <t>Подпрограмма «Управление имуществом Суксунского муниципального района»</t>
  </si>
  <si>
    <t>09.1.01.00000</t>
  </si>
  <si>
    <t>Основное мероприятие «Эффективный учет муниципального имущества»</t>
  </si>
  <si>
    <t>09.1.01.2Л010</t>
  </si>
  <si>
    <t>Проведение технической инвентаризации объектов недвижимого имущества</t>
  </si>
  <si>
    <t>09.1.01.2Л040</t>
  </si>
  <si>
    <t>Претензионно-исковая работа с должниками</t>
  </si>
  <si>
    <t>09.1.02.00000</t>
  </si>
  <si>
    <t>Основное мероприятие «Эффективное управление муниципальным имуществом»</t>
  </si>
  <si>
    <t>09.1.02.2Л050</t>
  </si>
  <si>
    <t>Проведение независимой оценки рыночной стоимости объектов муниципальной собственности</t>
  </si>
  <si>
    <t>09.1.02.2Л060</t>
  </si>
  <si>
    <t>Информирование о торгах по объектам муниципальной собственности</t>
  </si>
  <si>
    <t>09.1.02.2Л180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</si>
  <si>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</si>
  <si>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09.1.03.00000</t>
  </si>
  <si>
    <t>Основное мероприятие «Обеспечение надлежащего использования и содержания муниципального имущества»</t>
  </si>
  <si>
    <t>09.1.03.2Л070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</si>
  <si>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</si>
  <si>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09.1.03.2Л080</t>
  </si>
  <si>
    <t>Осуществление взносов на капитальный ремонт жилого муниципального фонда, входящего в муниципальную казну</t>
  </si>
  <si>
    <t>09.2.00.00000</t>
  </si>
  <si>
    <t>Подпрограмма «Управление земельными ресурсами Суксунского муниципального района»</t>
  </si>
  <si>
    <t>09.2.01.00000</t>
  </si>
  <si>
    <t>Основное мероприятие «Эффективное управление земельными ресурсами»</t>
  </si>
  <si>
    <t>09.2.01.2Л090</t>
  </si>
  <si>
    <t>Информирование населения посредством СМИ о распоряжении земельными участками</t>
  </si>
  <si>
    <t>09.2.01.2Л190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</si>
  <si>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</si>
  <si>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09.2.02.00000</t>
  </si>
  <si>
    <t>Основное мероприятие «Эффективное распоряжение земельными ресурсами»</t>
  </si>
  <si>
    <t>09.2.02.2Л100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</si>
  <si>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</si>
  <si>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09.2.02.2Л130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</si>
  <si>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</si>
  <si>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09.2.02.2Л140</t>
  </si>
  <si>
    <t>Осуществление претензионно-исковой работы с должниками</t>
  </si>
  <si>
    <t>09.2.02.2Л150</t>
  </si>
  <si>
    <t>Разработка проектов межевания территории и проведение комплексных кадастровых работ</t>
  </si>
  <si>
    <t>09.2.02.2Л170</t>
  </si>
  <si>
    <t>Формирование земельных участков для предоставления многодетным на территориях сельских поселений</t>
  </si>
  <si>
    <t>09.2.02.SЦ140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</si>
  <si>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</si>
  <si>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</si>
  <si>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</si>
  <si>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Глава муниципального района</t>
  </si>
  <si>
    <t>91.0.00.00020</t>
  </si>
  <si>
    <t>Руководитель контрольно-счетного органа муниципального образования</t>
  </si>
  <si>
    <t>91.0.00.00030</t>
  </si>
  <si>
    <t>Депутаты Земского собрания муниципального района</t>
  </si>
  <si>
    <t>91.0.00.00040</t>
  </si>
  <si>
    <t>Участие в Совете муниципальных образований Пермского края</t>
  </si>
  <si>
    <t>91.0.00.00050</t>
  </si>
  <si>
    <t>91.0.00.00060</t>
  </si>
  <si>
    <t>Осуществление контроля за исполнением бюджетов поселений</t>
  </si>
  <si>
    <t>91.0.00.00070</t>
  </si>
  <si>
    <t>Ведение бухгалтерского (бюджетного) учета и формирование бюджетной отчетности</t>
  </si>
  <si>
    <t>91.0.00.00110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</si>
  <si>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</si>
  <si>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</si>
  <si>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</si>
  <si>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</si>
  <si>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</si>
  <si>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</si>
  <si>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</si>
  <si>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</si>
  <si>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</si>
  <si>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</si>
  <si>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</si>
  <si>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</si>
  <si>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</si>
  <si>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</si>
  <si>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91.0.00.2У110</t>
  </si>
  <si>
    <t>Администрирование отдельных государственных полномочий по поддержке сельскохозяйственного производства</t>
  </si>
  <si>
    <t>91.0.00.51200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</si>
  <si>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</si>
  <si>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</si>
  <si>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</si>
  <si>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</si>
  <si>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</si>
  <si>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</si>
  <si>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</si>
  <si>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</si>
  <si>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</si>
  <si>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</si>
  <si>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</si>
  <si>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</si>
  <si>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</si>
  <si>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</si>
  <si>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</si>
  <si>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</si>
  <si>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Проведение выборов в представительные органы муниципального образования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</si>
  <si>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</si>
  <si>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</si>
  <si>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92.0.00.SР040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</si>
  <si>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</si>
  <si>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</si>
  <si>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Всего расходов</t>
  </si>
  <si>
    <t xml:space="preserve">Ведомственная структура расходов бюджета муниципального района на 2019 год, тыс.рублей 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</si>
  <si>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</si>
  <si>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</si>
  <si>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</si>
  <si>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</si>
  <si>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</si>
  <si>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</si>
  <si>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</si>
  <si>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</si>
  <si>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</si>
  <si>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</si>
  <si>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</si>
  <si>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</si>
  <si>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</si>
  <si>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</si>
  <si>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</si>
  <si>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</si>
  <si>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</si>
  <si>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</si>
  <si>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</si>
  <si>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</si>
  <si>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Другие общегосударственные вопросы</t>
  </si>
  <si>
    <t>01.13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</si>
  <si>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</si>
  <si>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</si>
  <si>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</si>
  <si>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</si>
  <si>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НАЦИОНАЛЬНАЯ ЭКОНОМИКА</t>
  </si>
  <si>
    <t>04.00</t>
  </si>
  <si>
    <t>Общеэкономические вопросы</t>
  </si>
  <si>
    <t>04.01</t>
  </si>
  <si>
    <t>Транспорт</t>
  </si>
  <si>
    <t>04.08</t>
  </si>
  <si>
    <t>Дорожное хозяйство (дорожные фонды)</t>
  </si>
  <si>
    <t>04.09</t>
  </si>
  <si>
    <t>ЖИЛИЩНО-КОММУНАЛЬНОЕ ХОЗЯЙСТВО</t>
  </si>
  <si>
    <t>05.00</t>
  </si>
  <si>
    <t>Коммунальное хозяйство</t>
  </si>
  <si>
    <t>05.02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</si>
  <si>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</si>
  <si>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</si>
  <si>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</si>
  <si>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</si>
  <si>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</si>
  <si>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</si>
  <si>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Обеспечение проведения выборов и референдумов</t>
  </si>
  <si>
    <t>01.07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</si>
  <si>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</si>
  <si>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</si>
  <si>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</si>
  <si>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</si>
  <si>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</si>
  <si>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</si>
  <si>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</si>
  <si>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</si>
  <si>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</si>
  <si>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</si>
  <si>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</si>
  <si>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</si>
  <si>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</si>
  <si>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</si>
  <si>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</si>
  <si>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</si>
  <si>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ОБРАЗОВАНИЕ</t>
  </si>
  <si>
    <t>07.00</t>
  </si>
  <si>
    <t>Дошкольное образование</t>
  </si>
  <si>
    <t>07.01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</si>
  <si>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</si>
  <si>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</si>
  <si>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</si>
  <si>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</si>
  <si>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</si>
  <si>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</si>
  <si>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Основное мероприятие «Обеспечение деятельности мунципального учреждения «Центр развития культуры»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</si>
  <si>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</si>
  <si>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</si>
  <si>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</si>
  <si>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</si>
  <si>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</si>
  <si>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</si>
  <si>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</si>
  <si>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</si>
  <si>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</si>
  <si>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</si>
  <si>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</si>
  <si>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</si>
  <si>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муниципального района</t>
  </si>
  <si>
    <t>574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</si>
  <si>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</si>
  <si>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</si>
  <si>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</si>
  <si>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</si>
  <si>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</si>
  <si>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</si>
  <si>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</si>
  <si>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</si>
  <si>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</si>
  <si>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</si>
  <si>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</si>
  <si>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</si>
  <si>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Финансовое управление Администрации Суксунского муниципального района</t>
  </si>
  <si>
    <t>980</t>
  </si>
  <si>
    <t>Резервные фонды</t>
  </si>
  <si>
    <t>01.11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</si>
  <si>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</si>
  <si>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</si>
  <si>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</si>
  <si>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</si>
  <si>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 xml:space="preserve">к Решению Земского собрания 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</si>
  <si>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</si>
  <si>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</si>
  <si>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</si>
  <si>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</si>
  <si>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</si>
  <si>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</si>
  <si>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</si>
  <si>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</si>
  <si>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</si>
  <si>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</si>
  <si>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</si>
  <si>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</si>
  <si>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</si>
  <si>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</si>
  <si>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</si>
  <si>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</si>
  <si>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</si>
  <si>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</si>
  <si>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</si>
  <si>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</si>
  <si>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</si>
  <si>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</si>
  <si>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</si>
  <si>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</si>
  <si>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</si>
  <si>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</si>
  <si>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</si>
  <si>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</si>
  <si>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</si>
  <si>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</si>
  <si>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</si>
  <si>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</si>
  <si>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</si>
  <si>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</si>
  <si>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</si>
  <si>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</si>
  <si>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</si>
  <si>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</si>
  <si>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</si>
  <si>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</si>
  <si>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</si>
  <si>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   к Решению Земского собрания </t>
  </si>
  <si>
    <t xml:space="preserve">Суксунского муниципального района </t>
  </si>
  <si>
    <t>от  20.12.2018 № 61</t>
  </si>
  <si>
    <t>Приложение № 1</t>
  </si>
  <si>
    <t>«Приложение № 8</t>
  </si>
  <si>
    <t>»</t>
  </si>
  <si>
    <t>Приложение № 2</t>
  </si>
  <si>
    <t>«Приложение № 18</t>
  </si>
  <si>
    <t xml:space="preserve">  от 28.02.2019 №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</si>
</sst>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?"/>
    <numFmt numFmtId="167" formatCode="0.0"/>
    <numFmt numFmtId="168" formatCode="#,##0.0"/>
  </numFmts>
  <fonts count="5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color indexed="8"/>
      <name val="MS Sans Serif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b/>
      <sz val="12"/>
      <color indexed="0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</fonts>
  <fills count="5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18" borderId="0" applyNumberFormat="0" applyBorder="0" applyAlignment="0" applyProtection="0"/>
    <xf numFmtId="0" fontId="15" fillId="32" borderId="2" applyNumberFormat="0" applyAlignment="0" applyProtection="0"/>
    <xf numFmtId="0" fontId="16" fillId="19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29" borderId="8" applyNumberFormat="0" applyFont="0" applyAlignment="0" applyProtection="0"/>
    <xf numFmtId="0" fontId="28" fillId="32" borderId="9" applyNumberFormat="0" applyAlignment="0" applyProtection="0"/>
    <xf numFmtId="4" fontId="29" fillId="37" borderId="10" applyNumberFormat="0" applyProtection="0">
      <alignment vertical="center"/>
    </xf>
    <xf numFmtId="4" fontId="30" fillId="37" borderId="10" applyNumberFormat="0" applyProtection="0">
      <alignment vertical="center"/>
    </xf>
    <xf numFmtId="4" fontId="29" fillId="37" borderId="10" applyNumberFormat="0" applyProtection="0">
      <alignment horizontal="left" vertical="center" indent="1"/>
    </xf>
    <xf numFmtId="0" fontId="29" fillId="37" borderId="10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0" fillId="7" borderId="10" applyNumberFormat="0" applyProtection="0">
      <alignment horizontal="right" vertical="center"/>
    </xf>
    <xf numFmtId="4" fontId="10" fillId="3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10" applyNumberFormat="0" applyProtection="0">
      <alignment horizontal="right" vertical="center"/>
    </xf>
    <xf numFmtId="4" fontId="10" fillId="40" borderId="10" applyNumberFormat="0" applyProtection="0">
      <alignment horizontal="right" vertical="center"/>
    </xf>
    <xf numFmtId="4" fontId="10" fillId="41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42" borderId="10" applyNumberFormat="0" applyProtection="0">
      <alignment horizontal="right" vertical="center"/>
    </xf>
    <xf numFmtId="4" fontId="10" fillId="43" borderId="10" applyNumberFormat="0" applyProtection="0">
      <alignment horizontal="right" vertical="center"/>
    </xf>
    <xf numFmtId="4" fontId="29" fillId="44" borderId="11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0" fillId="2" borderId="10" applyNumberFormat="0" applyProtection="0">
      <alignment horizontal="right" vertical="center"/>
    </xf>
    <xf numFmtId="4" fontId="32" fillId="45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27" fillId="8" borderId="10" applyNumberFormat="0" applyProtection="0">
      <alignment horizontal="left" vertical="center" indent="1"/>
    </xf>
    <xf numFmtId="0" fontId="33" fillId="10" borderId="12" applyNumberFormat="0" applyProtection="0">
      <alignment horizontal="left" vertical="center" indent="1"/>
    </xf>
    <xf numFmtId="0" fontId="27" fillId="8" borderId="10" applyNumberFormat="0" applyProtection="0">
      <alignment horizontal="left" vertical="top" indent="1"/>
    </xf>
    <xf numFmtId="0" fontId="27" fillId="2" borderId="10" applyNumberFormat="0" applyProtection="0">
      <alignment horizontal="left" vertical="center" indent="1"/>
    </xf>
    <xf numFmtId="0" fontId="33" fillId="46" borderId="12" applyNumberFormat="0" applyProtection="0">
      <alignment horizontal="left" vertical="center" indent="1"/>
    </xf>
    <xf numFmtId="0" fontId="27" fillId="2" borderId="10" applyNumberFormat="0" applyProtection="0">
      <alignment horizontal="left" vertical="top" indent="1"/>
    </xf>
    <xf numFmtId="0" fontId="27" fillId="6" borderId="10" applyNumberFormat="0" applyProtection="0">
      <alignment horizontal="left" vertical="center" indent="1"/>
    </xf>
    <xf numFmtId="0" fontId="33" fillId="6" borderId="12" applyNumberFormat="0" applyProtection="0">
      <alignment horizontal="left" vertical="center" indent="1"/>
    </xf>
    <xf numFmtId="0" fontId="27" fillId="6" borderId="10" applyNumberFormat="0" applyProtection="0">
      <alignment horizontal="left" vertical="top" indent="1"/>
    </xf>
    <xf numFmtId="0" fontId="27" fillId="45" borderId="10" applyNumberFormat="0" applyProtection="0">
      <alignment horizontal="left" vertical="center" indent="1"/>
    </xf>
    <xf numFmtId="0" fontId="27" fillId="45" borderId="10" applyNumberFormat="0" applyProtection="0">
      <alignment horizontal="left" vertical="top" indent="1"/>
    </xf>
    <xf numFmtId="0" fontId="27" fillId="5" borderId="1" applyNumberFormat="0">
      <protection locked="0"/>
    </xf>
    <xf numFmtId="0" fontId="34" fillId="8" borderId="13" applyBorder="0"/>
    <xf numFmtId="4" fontId="10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4" fontId="10" fillId="45" borderId="10" applyNumberFormat="0" applyProtection="0">
      <alignment horizontal="right" vertical="center"/>
    </xf>
    <xf numFmtId="4" fontId="33" fillId="0" borderId="12" applyNumberFormat="0" applyProtection="0">
      <alignment horizontal="right" vertical="center"/>
    </xf>
    <xf numFmtId="4" fontId="35" fillId="45" borderId="10" applyNumberFormat="0" applyProtection="0">
      <alignment horizontal="right" vertical="center"/>
    </xf>
    <xf numFmtId="4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top" indent="1"/>
    </xf>
    <xf numFmtId="4" fontId="36" fillId="47" borderId="0" applyNumberFormat="0" applyProtection="0">
      <alignment horizontal="left" vertical="center" indent="1"/>
    </xf>
    <xf numFmtId="0" fontId="33" fillId="48" borderId="1"/>
    <xf numFmtId="4" fontId="37" fillId="45" borderId="1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164" fontId="40" fillId="0" borderId="0" applyFont="0" applyFill="0" applyBorder="0" applyAlignment="0" applyProtection="0"/>
    <xf numFmtId="0" fontId="41" fillId="0" borderId="0"/>
    <xf numFmtId="0" fontId="13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2" fillId="49" borderId="0"/>
    <xf numFmtId="0" fontId="40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40" fillId="0" borderId="0"/>
    <xf numFmtId="0" fontId="1" fillId="0" borderId="0"/>
    <xf numFmtId="0" fontId="43" fillId="0" borderId="0"/>
    <xf numFmtId="0" fontId="42" fillId="49" borderId="0"/>
    <xf numFmtId="0" fontId="40" fillId="0" borderId="0"/>
    <xf numFmtId="9" fontId="40" fillId="0" borderId="0" applyFont="0" applyFill="0" applyBorder="0" applyAlignment="0" applyProtection="0"/>
    <xf numFmtId="0" fontId="44" fillId="0" borderId="0"/>
    <xf numFmtId="165" fontId="40" fillId="0" borderId="0" applyFont="0" applyFill="0" applyBorder="0" applyAlignment="0" applyProtection="0"/>
    <xf numFmtId="165" fontId="27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center" wrapText="1"/>
    </xf>
    <xf numFmtId="166" fontId="6" fillId="0" borderId="1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justify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right" vertical="center" wrapText="1"/>
    </xf>
    <xf numFmtId="4" fontId="4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/>
    </xf>
    <xf numFmtId="0" fontId="40" fillId="0" borderId="0" xfId="117"/>
    <xf numFmtId="0" fontId="46" fillId="0" borderId="0" xfId="143" applyFont="1" applyAlignment="1">
      <alignment horizontal="right"/>
    </xf>
    <xf numFmtId="0" fontId="40" fillId="0" borderId="0" xfId="117" applyAlignment="1">
      <alignment horizontal="right"/>
    </xf>
    <xf numFmtId="0" fontId="49" fillId="0" borderId="1" xfId="117" applyFont="1" applyBorder="1" applyAlignment="1">
      <alignment horizontal="center" wrapText="1"/>
    </xf>
    <xf numFmtId="0" fontId="49" fillId="0" borderId="1" xfId="137" applyFont="1" applyBorder="1" applyAlignment="1">
      <alignment horizontal="center" vertical="center" wrapText="1"/>
    </xf>
    <xf numFmtId="0" fontId="40" fillId="0" borderId="0" xfId="117" applyAlignment="1">
      <alignment horizontal="justify"/>
    </xf>
    <xf numFmtId="0" fontId="9" fillId="0" borderId="1" xfId="117" applyFont="1" applyBorder="1" applyAlignment="1">
      <alignment horizontal="center" wrapText="1"/>
    </xf>
    <xf numFmtId="4" fontId="9" fillId="0" borderId="1" xfId="117" applyNumberFormat="1" applyFont="1" applyBorder="1" applyAlignment="1">
      <alignment horizontal="center" vertical="center" wrapText="1"/>
    </xf>
    <xf numFmtId="0" fontId="9" fillId="0" borderId="1" xfId="117" applyFont="1" applyBorder="1" applyAlignment="1">
      <alignment horizontal="center" vertical="center"/>
    </xf>
    <xf numFmtId="0" fontId="9" fillId="0" borderId="1" xfId="117" applyFont="1" applyBorder="1" applyAlignment="1">
      <alignment horizontal="justify" wrapText="1"/>
    </xf>
    <xf numFmtId="167" fontId="9" fillId="0" borderId="1" xfId="117" applyNumberFormat="1" applyFont="1" applyBorder="1" applyAlignment="1">
      <alignment horizontal="center" vertical="center" wrapText="1"/>
    </xf>
    <xf numFmtId="2" fontId="50" fillId="0" borderId="1" xfId="117" applyNumberFormat="1" applyFont="1" applyBorder="1" applyAlignment="1">
      <alignment horizontal="center" vertical="center" wrapText="1"/>
    </xf>
    <xf numFmtId="0" fontId="49" fillId="0" borderId="1" xfId="117" applyFont="1" applyBorder="1" applyAlignment="1">
      <alignment horizontal="justify" wrapText="1"/>
    </xf>
    <xf numFmtId="168" fontId="50" fillId="0" borderId="1" xfId="117" applyNumberFormat="1" applyFont="1" applyFill="1" applyBorder="1" applyAlignment="1">
      <alignment horizontal="center" vertical="center" wrapText="1"/>
    </xf>
    <xf numFmtId="0" fontId="49" fillId="0" borderId="1" xfId="137" applyFont="1" applyBorder="1" applyAlignment="1">
      <alignment horizontal="justify" vertical="top" wrapText="1"/>
    </xf>
    <xf numFmtId="168" fontId="50" fillId="0" borderId="1" xfId="117" applyNumberFormat="1" applyFont="1" applyFill="1" applyBorder="1" applyAlignment="1">
      <alignment horizontal="center" wrapText="1"/>
    </xf>
    <xf numFmtId="2" fontId="50" fillId="0" borderId="1" xfId="137" applyNumberFormat="1" applyFont="1" applyBorder="1" applyAlignment="1">
      <alignment horizontal="center" vertical="center"/>
    </xf>
    <xf numFmtId="2" fontId="50" fillId="0" borderId="1" xfId="117" applyNumberFormat="1" applyFont="1" applyBorder="1" applyAlignment="1">
      <alignment horizontal="center" vertical="center"/>
    </xf>
    <xf numFmtId="0" fontId="50" fillId="0" borderId="1" xfId="117" applyFont="1" applyBorder="1" applyAlignment="1">
      <alignment horizontal="center" vertical="center"/>
    </xf>
    <xf numFmtId="2" fontId="51" fillId="0" borderId="1" xfId="117" applyNumberFormat="1" applyFont="1" applyBorder="1" applyAlignment="1">
      <alignment horizontal="center" vertical="center"/>
    </xf>
    <xf numFmtId="0" fontId="52" fillId="0" borderId="1" xfId="117" applyFont="1" applyBorder="1" applyAlignment="1">
      <alignment horizontal="justify" vertical="center" wrapText="1"/>
    </xf>
    <xf numFmtId="4" fontId="51" fillId="0" borderId="1" xfId="117" applyNumberFormat="1" applyFont="1" applyFill="1" applyBorder="1" applyAlignment="1">
      <alignment horizontal="center" vertical="center" wrapText="1"/>
    </xf>
    <xf numFmtId="0" fontId="49" fillId="0" borderId="1" xfId="117" applyFont="1" applyBorder="1" applyAlignment="1">
      <alignment horizontal="justify" vertical="center" wrapText="1"/>
    </xf>
    <xf numFmtId="4" fontId="50" fillId="0" borderId="1" xfId="117" applyNumberFormat="1" applyFont="1" applyFill="1" applyBorder="1" applyAlignment="1">
      <alignment horizontal="center" vertical="center" wrapText="1"/>
    </xf>
    <xf numFmtId="0" fontId="50" fillId="0" borderId="1" xfId="117" applyFont="1" applyFill="1" applyBorder="1" applyAlignment="1">
      <alignment horizontal="center" wrapText="1"/>
    </xf>
    <xf numFmtId="0" fontId="49" fillId="0" borderId="1" xfId="117" applyFont="1" applyFill="1" applyBorder="1" applyAlignment="1">
      <alignment horizontal="justify" vertical="top" wrapText="1"/>
    </xf>
    <xf numFmtId="4" fontId="50" fillId="0" borderId="1" xfId="117" applyNumberFormat="1" applyFont="1" applyBorder="1" applyAlignment="1">
      <alignment horizontal="center" vertical="center"/>
    </xf>
    <xf numFmtId="0" fontId="53" fillId="0" borderId="0" xfId="117" applyFont="1"/>
    <xf numFmtId="0" fontId="54" fillId="0" borderId="0" xfId="0" applyFont="1" applyFill="1" applyAlignment="1">
      <alignment horizontal="right"/>
    </xf>
    <xf numFmtId="0" fontId="0" fillId="0" borderId="0" xfId="0" applyAlignment="1"/>
    <xf numFmtId="0" fontId="41" fillId="0" borderId="0" xfId="0" applyFont="1"/>
    <xf numFmtId="4" fontId="4" fillId="0" borderId="0" xfId="0" applyNumberFormat="1" applyFont="1"/>
    <xf numFmtId="4" fontId="0" fillId="0" borderId="0" xfId="0" applyNumberFormat="1"/>
    <xf numFmtId="0" fontId="0" fillId="0" borderId="1" xfId="0" applyFill="1" applyBorder="1"/>
    <xf numFmtId="166" fontId="6" fillId="0" borderId="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right"/>
    </xf>
    <xf numFmtId="0" fontId="0" fillId="0" borderId="0" xfId="0" applyAlignment="1"/>
    <xf numFmtId="166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7" fillId="0" borderId="0" xfId="117" applyFont="1" applyAlignment="1">
      <alignment horizontal="center" vertical="top" wrapText="1"/>
    </xf>
    <xf numFmtId="0" fontId="48" fillId="0" borderId="0" xfId="117" applyFont="1" applyAlignment="1">
      <alignment vertical="top"/>
    </xf>
  </cellXfs>
  <cellStyles count="1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_own-reg-rev" xfId="62"/>
    <cellStyle name="Note" xfId="63"/>
    <cellStyle name="Output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 2" xfId="86"/>
    <cellStyle name="SAPBEXHLevel0X" xfId="87"/>
    <cellStyle name="SAPBEXHLevel1" xfId="88"/>
    <cellStyle name="SAPBEXHLevel1 2" xfId="89"/>
    <cellStyle name="SAPBEXHLevel1X" xfId="90"/>
    <cellStyle name="SAPBEXHLevel2" xfId="91"/>
    <cellStyle name="SAPBEXHLevel2 2" xfId="92"/>
    <cellStyle name="SAPBEXHLevel2X" xfId="93"/>
    <cellStyle name="SAPBEXHLevel3" xfId="94"/>
    <cellStyle name="SAPBEXHLevel3X" xfId="95"/>
    <cellStyle name="SAPBEXinputData" xfId="96"/>
    <cellStyle name="SAPBEXItemHeader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 2" xfId="103"/>
    <cellStyle name="SAPBEXstdDataEmph" xfId="104"/>
    <cellStyle name="SAPBEXstdItem" xfId="105"/>
    <cellStyle name="SAPBEXstdItemX" xfId="106"/>
    <cellStyle name="SAPBEXtitle" xfId="107"/>
    <cellStyle name="SAPBEXunassignedItem" xfId="108"/>
    <cellStyle name="SAPBEXundefined" xfId="109"/>
    <cellStyle name="Sheet Title" xfId="110"/>
    <cellStyle name="Title" xfId="111"/>
    <cellStyle name="Total" xfId="112"/>
    <cellStyle name="Warning Text" xfId="113"/>
    <cellStyle name="Денежный 2" xfId="114"/>
    <cellStyle name="Обычный" xfId="0" builtinId="0"/>
    <cellStyle name="Обычный 10" xfId="115"/>
    <cellStyle name="Обычный 11" xfId="116"/>
    <cellStyle name="Обычный 12" xfId="117"/>
    <cellStyle name="Обычный 13" xfId="118"/>
    <cellStyle name="Обычный 14" xfId="119"/>
    <cellStyle name="Обычный 15" xfId="120"/>
    <cellStyle name="Обычный 18" xfId="121"/>
    <cellStyle name="Обычный 2" xfId="122"/>
    <cellStyle name="Обычный 2 2" xfId="123"/>
    <cellStyle name="Обычный 2 2 2" xfId="124"/>
    <cellStyle name="Обычный 2 2 2 2" xfId="125"/>
    <cellStyle name="Обычный 2 2 2 3" xfId="126"/>
    <cellStyle name="Обычный 2 2 3" xfId="127"/>
    <cellStyle name="Обычный 2 3" xfId="128"/>
    <cellStyle name="Обычный 20" xfId="129"/>
    <cellStyle name="Обычный 3" xfId="130"/>
    <cellStyle name="Обычный 3 2" xfId="131"/>
    <cellStyle name="Обычный 3 2 2" xfId="132"/>
    <cellStyle name="Обычный 3 2 3" xfId="133"/>
    <cellStyle name="Обычный 3 2 4" xfId="134"/>
    <cellStyle name="Обычный 3 2 5" xfId="135"/>
    <cellStyle name="Обычный 3 6" xfId="136"/>
    <cellStyle name="Обычный 4" xfId="137"/>
    <cellStyle name="Обычный 5" xfId="138"/>
    <cellStyle name="Обычный 6" xfId="139"/>
    <cellStyle name="Обычный 7 2" xfId="140"/>
    <cellStyle name="Обычный 8" xfId="141"/>
    <cellStyle name="Обычный 9" xfId="142"/>
    <cellStyle name="Обычный_Брг_03_3" xfId="143"/>
    <cellStyle name="Процентный 6" xfId="144"/>
    <cellStyle name="Стиль 1" xfId="145"/>
    <cellStyle name="Финансовый 2" xfId="146"/>
    <cellStyle name="Финансовый 3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516"/>
  <sheetViews>
    <sheetView showGridLines="0" topLeftCell="B1" zoomScale="80" zoomScaleNormal="80" workbookViewId="0">
      <selection activeCell="AA4" sqref="AA4"/>
    </sheetView>
  </sheetViews>
  <sheetFormatPr defaultRowHeight="10.15" customHeight="1" x14ac:dyDescent="0.25"/>
  <cols>
    <col min="1" max="1" width="8" hidden="1" customWidth="1"/>
    <col min="2" max="2" width="7.285156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6" customWidth="1"/>
    <col min="28" max="48" width="8" hidden="1" customWidth="1"/>
    <col min="49" max="49" width="22.7109375" customWidth="1"/>
  </cols>
  <sheetData>
    <row r="1" spans="1:48" ht="17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6"/>
      <c r="AA1" s="1" t="s">
        <v>597</v>
      </c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20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6"/>
      <c r="AA2" s="1" t="s">
        <v>0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8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6"/>
      <c r="AA3" s="1" t="s">
        <v>1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14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6"/>
      <c r="AA4" s="1" t="s">
        <v>602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ht="18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18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6" t="s">
        <v>598</v>
      </c>
      <c r="AA6" s="57"/>
      <c r="AB6" s="57"/>
      <c r="AC6" s="57"/>
      <c r="AD6" s="57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8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8" t="s">
        <v>594</v>
      </c>
      <c r="AA7" s="59"/>
      <c r="AB7" s="59"/>
      <c r="AC7" s="59"/>
      <c r="AD7" s="59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ht="18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8" t="s">
        <v>595</v>
      </c>
      <c r="AA8" s="59"/>
      <c r="AB8" s="59"/>
      <c r="AC8" s="59"/>
      <c r="AD8" s="59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18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8" t="s">
        <v>596</v>
      </c>
      <c r="AA9" s="59"/>
      <c r="AB9" s="59"/>
      <c r="AC9" s="59"/>
      <c r="AD9" s="59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49"/>
      <c r="AA10" s="50"/>
      <c r="AB10" s="50"/>
      <c r="AC10" s="50"/>
      <c r="AD10" s="50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45.75" customHeight="1" x14ac:dyDescent="0.25">
      <c r="A11" s="7"/>
      <c r="B11" s="60" t="s">
        <v>444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</row>
    <row r="12" spans="1:48" ht="15" x14ac:dyDescent="0.25"/>
    <row r="13" spans="1:48" ht="15" customHeight="1" x14ac:dyDescent="0.25">
      <c r="A13" s="55" t="s">
        <v>4</v>
      </c>
      <c r="B13" s="61" t="s">
        <v>445</v>
      </c>
      <c r="C13" s="61" t="s">
        <v>446</v>
      </c>
      <c r="D13" s="61" t="s">
        <v>446</v>
      </c>
      <c r="E13" s="61" t="s">
        <v>2</v>
      </c>
      <c r="F13" s="61" t="s">
        <v>2</v>
      </c>
      <c r="G13" s="61" t="s">
        <v>2</v>
      </c>
      <c r="H13" s="61" t="s">
        <v>2</v>
      </c>
      <c r="I13" s="61" t="s">
        <v>2</v>
      </c>
      <c r="J13" s="61" t="s">
        <v>2</v>
      </c>
      <c r="K13" s="61" t="s">
        <v>2</v>
      </c>
      <c r="L13" s="61" t="s">
        <v>2</v>
      </c>
      <c r="M13" s="61" t="s">
        <v>2</v>
      </c>
      <c r="N13" s="61" t="s">
        <v>2</v>
      </c>
      <c r="O13" s="61" t="s">
        <v>2</v>
      </c>
      <c r="P13" s="61" t="s">
        <v>2</v>
      </c>
      <c r="Q13" s="61" t="s">
        <v>2</v>
      </c>
      <c r="R13" s="61" t="s">
        <v>2</v>
      </c>
      <c r="S13" s="61" t="s">
        <v>2</v>
      </c>
      <c r="T13" s="61" t="s">
        <v>3</v>
      </c>
      <c r="U13" s="61" t="s">
        <v>447</v>
      </c>
      <c r="V13" s="61" t="s">
        <v>448</v>
      </c>
      <c r="W13" s="61" t="s">
        <v>449</v>
      </c>
      <c r="X13" s="61" t="s">
        <v>450</v>
      </c>
      <c r="Y13" s="61" t="s">
        <v>451</v>
      </c>
      <c r="Z13" s="55" t="s">
        <v>4</v>
      </c>
      <c r="AA13" s="55" t="s">
        <v>7</v>
      </c>
      <c r="AB13" s="55" t="s">
        <v>7</v>
      </c>
      <c r="AC13" s="55" t="s">
        <v>8</v>
      </c>
      <c r="AD13" s="55" t="s">
        <v>9</v>
      </c>
      <c r="AE13" s="55" t="s">
        <v>10</v>
      </c>
      <c r="AF13" s="55" t="s">
        <v>11</v>
      </c>
      <c r="AG13" s="55" t="s">
        <v>7</v>
      </c>
      <c r="AH13" s="55" t="s">
        <v>8</v>
      </c>
      <c r="AI13" s="55" t="s">
        <v>9</v>
      </c>
      <c r="AJ13" s="55" t="s">
        <v>10</v>
      </c>
      <c r="AK13" s="55" t="s">
        <v>11</v>
      </c>
      <c r="AL13" s="55" t="s">
        <v>7</v>
      </c>
      <c r="AM13" s="55" t="s">
        <v>8</v>
      </c>
      <c r="AN13" s="55" t="s">
        <v>9</v>
      </c>
      <c r="AO13" s="55" t="s">
        <v>10</v>
      </c>
      <c r="AP13" s="55" t="s">
        <v>11</v>
      </c>
      <c r="AQ13" s="55" t="s">
        <v>7</v>
      </c>
      <c r="AR13" s="55" t="s">
        <v>8</v>
      </c>
      <c r="AS13" s="55" t="s">
        <v>9</v>
      </c>
      <c r="AT13" s="55" t="s">
        <v>10</v>
      </c>
      <c r="AU13" s="55" t="s">
        <v>11</v>
      </c>
      <c r="AV13" s="55" t="s">
        <v>4</v>
      </c>
    </row>
    <row r="14" spans="1:48" ht="15" customHeight="1" x14ac:dyDescent="0.25">
      <c r="A14" s="55"/>
      <c r="B14" s="61" t="s">
        <v>452</v>
      </c>
      <c r="C14" s="61" t="s">
        <v>5</v>
      </c>
      <c r="D14" s="61" t="s">
        <v>6</v>
      </c>
      <c r="E14" s="61" t="s">
        <v>2</v>
      </c>
      <c r="F14" s="61" t="s">
        <v>2</v>
      </c>
      <c r="G14" s="61" t="s">
        <v>2</v>
      </c>
      <c r="H14" s="61" t="s">
        <v>2</v>
      </c>
      <c r="I14" s="61" t="s">
        <v>2</v>
      </c>
      <c r="J14" s="61" t="s">
        <v>2</v>
      </c>
      <c r="K14" s="61" t="s">
        <v>2</v>
      </c>
      <c r="L14" s="61" t="s">
        <v>2</v>
      </c>
      <c r="M14" s="61" t="s">
        <v>2</v>
      </c>
      <c r="N14" s="61" t="s">
        <v>2</v>
      </c>
      <c r="O14" s="61" t="s">
        <v>2</v>
      </c>
      <c r="P14" s="61" t="s">
        <v>2</v>
      </c>
      <c r="Q14" s="61" t="s">
        <v>2</v>
      </c>
      <c r="R14" s="61" t="s">
        <v>2</v>
      </c>
      <c r="S14" s="61" t="s">
        <v>2</v>
      </c>
      <c r="T14" s="61" t="s">
        <v>3</v>
      </c>
      <c r="U14" s="61" t="s">
        <v>447</v>
      </c>
      <c r="V14" s="61" t="s">
        <v>448</v>
      </c>
      <c r="W14" s="61" t="s">
        <v>449</v>
      </c>
      <c r="X14" s="61" t="s">
        <v>450</v>
      </c>
      <c r="Y14" s="61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</row>
    <row r="15" spans="1:48" ht="18.75" customHeight="1" x14ac:dyDescent="0.25">
      <c r="A15" s="9"/>
      <c r="B15" s="9" t="s">
        <v>453</v>
      </c>
      <c r="C15" s="9" t="s">
        <v>454</v>
      </c>
      <c r="D15" s="9"/>
      <c r="E15" s="9" t="s">
        <v>455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 t="s">
        <v>456</v>
      </c>
      <c r="U15" s="9"/>
      <c r="V15" s="10"/>
      <c r="W15" s="10"/>
      <c r="X15" s="10"/>
      <c r="Y15" s="10"/>
      <c r="Z15" s="9" t="s">
        <v>457</v>
      </c>
      <c r="AA15" s="9" t="s">
        <v>458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ht="42.75" customHeight="1" x14ac:dyDescent="0.25">
      <c r="A16" s="12" t="s">
        <v>459</v>
      </c>
      <c r="B16" s="13" t="s">
        <v>460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2" t="s">
        <v>459</v>
      </c>
      <c r="AA16" s="15">
        <v>1739.5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>
        <v>1739.5</v>
      </c>
      <c r="AM16" s="15"/>
      <c r="AN16" s="15"/>
      <c r="AO16" s="15"/>
      <c r="AP16" s="15"/>
      <c r="AQ16" s="15">
        <v>1739.5</v>
      </c>
      <c r="AR16" s="15"/>
      <c r="AS16" s="15"/>
      <c r="AT16" s="15"/>
      <c r="AU16" s="15"/>
      <c r="AV16" s="12" t="s">
        <v>459</v>
      </c>
    </row>
    <row r="17" spans="1:48" ht="26.25" customHeight="1" x14ac:dyDescent="0.25">
      <c r="A17" s="16" t="s">
        <v>461</v>
      </c>
      <c r="B17" s="8"/>
      <c r="C17" s="8" t="s">
        <v>462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7"/>
      <c r="W17" s="17"/>
      <c r="X17" s="17"/>
      <c r="Y17" s="17"/>
      <c r="Z17" s="16" t="s">
        <v>461</v>
      </c>
      <c r="AA17" s="18">
        <v>1739.5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>
        <v>1739.5</v>
      </c>
      <c r="AM17" s="18"/>
      <c r="AN17" s="18"/>
      <c r="AO17" s="18"/>
      <c r="AP17" s="18"/>
      <c r="AQ17" s="18">
        <v>1739.5</v>
      </c>
      <c r="AR17" s="18"/>
      <c r="AS17" s="18"/>
      <c r="AT17" s="18"/>
      <c r="AU17" s="18"/>
      <c r="AV17" s="16" t="s">
        <v>461</v>
      </c>
    </row>
    <row r="18" spans="1:48" ht="100.35" customHeight="1" x14ac:dyDescent="0.25">
      <c r="A18" s="16" t="s">
        <v>463</v>
      </c>
      <c r="B18" s="8"/>
      <c r="C18" s="8" t="s">
        <v>464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7"/>
      <c r="W18" s="17"/>
      <c r="X18" s="17"/>
      <c r="Y18" s="17"/>
      <c r="Z18" s="16" t="s">
        <v>463</v>
      </c>
      <c r="AA18" s="18">
        <v>1389.5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>
        <v>1389.5</v>
      </c>
      <c r="AM18" s="18"/>
      <c r="AN18" s="18"/>
      <c r="AO18" s="18"/>
      <c r="AP18" s="18"/>
      <c r="AQ18" s="18">
        <v>1389.5</v>
      </c>
      <c r="AR18" s="18"/>
      <c r="AS18" s="18"/>
      <c r="AT18" s="18"/>
      <c r="AU18" s="18"/>
      <c r="AV18" s="16" t="s">
        <v>463</v>
      </c>
    </row>
    <row r="19" spans="1:48" ht="66.95" customHeight="1" x14ac:dyDescent="0.25">
      <c r="A19" s="16" t="s">
        <v>389</v>
      </c>
      <c r="B19" s="8"/>
      <c r="C19" s="8" t="s">
        <v>464</v>
      </c>
      <c r="D19" s="8"/>
      <c r="E19" s="8" t="s">
        <v>388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7"/>
      <c r="W19" s="17"/>
      <c r="X19" s="17"/>
      <c r="Y19" s="17"/>
      <c r="Z19" s="16" t="s">
        <v>389</v>
      </c>
      <c r="AA19" s="18">
        <v>1389.5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>
        <v>1389.5</v>
      </c>
      <c r="AM19" s="18"/>
      <c r="AN19" s="18"/>
      <c r="AO19" s="18"/>
      <c r="AP19" s="18"/>
      <c r="AQ19" s="18">
        <v>1389.5</v>
      </c>
      <c r="AR19" s="18"/>
      <c r="AS19" s="18"/>
      <c r="AT19" s="18"/>
      <c r="AU19" s="18"/>
      <c r="AV19" s="16" t="s">
        <v>389</v>
      </c>
    </row>
    <row r="20" spans="1:48" ht="33.4" customHeight="1" x14ac:dyDescent="0.25">
      <c r="A20" s="16" t="s">
        <v>395</v>
      </c>
      <c r="B20" s="8"/>
      <c r="C20" s="8" t="s">
        <v>464</v>
      </c>
      <c r="D20" s="8"/>
      <c r="E20" s="8" t="s">
        <v>394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7"/>
      <c r="W20" s="17"/>
      <c r="X20" s="17"/>
      <c r="Y20" s="17"/>
      <c r="Z20" s="16" t="s">
        <v>395</v>
      </c>
      <c r="AA20" s="18">
        <v>155.30000000000001</v>
      </c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>
        <v>155.30000000000001</v>
      </c>
      <c r="AM20" s="18"/>
      <c r="AN20" s="18"/>
      <c r="AO20" s="18"/>
      <c r="AP20" s="18"/>
      <c r="AQ20" s="18">
        <v>155.30000000000001</v>
      </c>
      <c r="AR20" s="18"/>
      <c r="AS20" s="18"/>
      <c r="AT20" s="18"/>
      <c r="AU20" s="18"/>
      <c r="AV20" s="16" t="s">
        <v>395</v>
      </c>
    </row>
    <row r="21" spans="1:48" ht="133.69999999999999" customHeight="1" x14ac:dyDescent="0.25">
      <c r="A21" s="16" t="s">
        <v>243</v>
      </c>
      <c r="B21" s="8"/>
      <c r="C21" s="8" t="s">
        <v>464</v>
      </c>
      <c r="D21" s="8"/>
      <c r="E21" s="8" t="s">
        <v>394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 t="s">
        <v>242</v>
      </c>
      <c r="U21" s="8"/>
      <c r="V21" s="17"/>
      <c r="W21" s="17"/>
      <c r="X21" s="17"/>
      <c r="Y21" s="17"/>
      <c r="Z21" s="16" t="s">
        <v>243</v>
      </c>
      <c r="AA21" s="18">
        <v>155.30000000000001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>
        <v>155.30000000000001</v>
      </c>
      <c r="AM21" s="18"/>
      <c r="AN21" s="18"/>
      <c r="AO21" s="18"/>
      <c r="AP21" s="18"/>
      <c r="AQ21" s="18">
        <v>155.30000000000001</v>
      </c>
      <c r="AR21" s="18"/>
      <c r="AS21" s="18"/>
      <c r="AT21" s="18"/>
      <c r="AU21" s="18"/>
      <c r="AV21" s="16" t="s">
        <v>243</v>
      </c>
    </row>
    <row r="22" spans="1:48" ht="33.4" customHeight="1" x14ac:dyDescent="0.25">
      <c r="A22" s="16" t="s">
        <v>241</v>
      </c>
      <c r="B22" s="8"/>
      <c r="C22" s="8" t="s">
        <v>464</v>
      </c>
      <c r="D22" s="8"/>
      <c r="E22" s="8" t="s">
        <v>398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7"/>
      <c r="W22" s="17"/>
      <c r="X22" s="17"/>
      <c r="Y22" s="17"/>
      <c r="Z22" s="16" t="s">
        <v>241</v>
      </c>
      <c r="AA22" s="18">
        <v>1234.2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>
        <v>1234.2</v>
      </c>
      <c r="AM22" s="18"/>
      <c r="AN22" s="18"/>
      <c r="AO22" s="18"/>
      <c r="AP22" s="18"/>
      <c r="AQ22" s="18">
        <v>1234.2</v>
      </c>
      <c r="AR22" s="18"/>
      <c r="AS22" s="18"/>
      <c r="AT22" s="18"/>
      <c r="AU22" s="18"/>
      <c r="AV22" s="16" t="s">
        <v>241</v>
      </c>
    </row>
    <row r="23" spans="1:48" ht="133.69999999999999" customHeight="1" x14ac:dyDescent="0.25">
      <c r="A23" s="16" t="s">
        <v>243</v>
      </c>
      <c r="B23" s="8"/>
      <c r="C23" s="8" t="s">
        <v>464</v>
      </c>
      <c r="D23" s="8"/>
      <c r="E23" s="8" t="s">
        <v>398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242</v>
      </c>
      <c r="U23" s="8"/>
      <c r="V23" s="17"/>
      <c r="W23" s="17"/>
      <c r="X23" s="17"/>
      <c r="Y23" s="17"/>
      <c r="Z23" s="16" t="s">
        <v>243</v>
      </c>
      <c r="AA23" s="18">
        <v>994.2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>
        <v>994.2</v>
      </c>
      <c r="AM23" s="18"/>
      <c r="AN23" s="18"/>
      <c r="AO23" s="18"/>
      <c r="AP23" s="18"/>
      <c r="AQ23" s="18">
        <v>994.2</v>
      </c>
      <c r="AR23" s="18"/>
      <c r="AS23" s="18"/>
      <c r="AT23" s="18"/>
      <c r="AU23" s="18"/>
      <c r="AV23" s="16" t="s">
        <v>243</v>
      </c>
    </row>
    <row r="24" spans="1:48" ht="50.1" customHeight="1" x14ac:dyDescent="0.25">
      <c r="A24" s="16" t="s">
        <v>183</v>
      </c>
      <c r="B24" s="8"/>
      <c r="C24" s="8" t="s">
        <v>464</v>
      </c>
      <c r="D24" s="8"/>
      <c r="E24" s="8" t="s">
        <v>398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182</v>
      </c>
      <c r="U24" s="8"/>
      <c r="V24" s="17"/>
      <c r="W24" s="17"/>
      <c r="X24" s="17"/>
      <c r="Y24" s="17"/>
      <c r="Z24" s="16" t="s">
        <v>183</v>
      </c>
      <c r="AA24" s="18">
        <v>240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>
        <v>240</v>
      </c>
      <c r="AM24" s="18"/>
      <c r="AN24" s="18"/>
      <c r="AO24" s="18"/>
      <c r="AP24" s="18"/>
      <c r="AQ24" s="18">
        <v>240</v>
      </c>
      <c r="AR24" s="18"/>
      <c r="AS24" s="18"/>
      <c r="AT24" s="18"/>
      <c r="AU24" s="18"/>
      <c r="AV24" s="16" t="s">
        <v>183</v>
      </c>
    </row>
    <row r="25" spans="1:48" ht="33.4" customHeight="1" x14ac:dyDescent="0.25">
      <c r="A25" s="16" t="s">
        <v>465</v>
      </c>
      <c r="B25" s="8"/>
      <c r="C25" s="8" t="s">
        <v>466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7"/>
      <c r="W25" s="17"/>
      <c r="X25" s="17"/>
      <c r="Y25" s="17"/>
      <c r="Z25" s="16" t="s">
        <v>465</v>
      </c>
      <c r="AA25" s="18">
        <v>350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>
        <v>350</v>
      </c>
      <c r="AM25" s="18"/>
      <c r="AN25" s="18"/>
      <c r="AO25" s="18"/>
      <c r="AP25" s="18"/>
      <c r="AQ25" s="18">
        <v>350</v>
      </c>
      <c r="AR25" s="18"/>
      <c r="AS25" s="18"/>
      <c r="AT25" s="18"/>
      <c r="AU25" s="18"/>
      <c r="AV25" s="16" t="s">
        <v>465</v>
      </c>
    </row>
    <row r="26" spans="1:48" ht="50.1" customHeight="1" x14ac:dyDescent="0.25">
      <c r="A26" s="16" t="s">
        <v>425</v>
      </c>
      <c r="B26" s="8"/>
      <c r="C26" s="8" t="s">
        <v>466</v>
      </c>
      <c r="D26" s="8"/>
      <c r="E26" s="8" t="s">
        <v>424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7"/>
      <c r="W26" s="17"/>
      <c r="X26" s="17"/>
      <c r="Y26" s="17"/>
      <c r="Z26" s="16" t="s">
        <v>425</v>
      </c>
      <c r="AA26" s="18">
        <v>350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>
        <v>350</v>
      </c>
      <c r="AM26" s="18"/>
      <c r="AN26" s="18"/>
      <c r="AO26" s="18"/>
      <c r="AP26" s="18"/>
      <c r="AQ26" s="18">
        <v>350</v>
      </c>
      <c r="AR26" s="18"/>
      <c r="AS26" s="18"/>
      <c r="AT26" s="18"/>
      <c r="AU26" s="18"/>
      <c r="AV26" s="16" t="s">
        <v>425</v>
      </c>
    </row>
    <row r="27" spans="1:48" ht="33.4" customHeight="1" x14ac:dyDescent="0.25">
      <c r="A27" s="16" t="s">
        <v>433</v>
      </c>
      <c r="B27" s="8"/>
      <c r="C27" s="8" t="s">
        <v>466</v>
      </c>
      <c r="D27" s="8"/>
      <c r="E27" s="8" t="s">
        <v>432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7"/>
      <c r="W27" s="17"/>
      <c r="X27" s="17"/>
      <c r="Y27" s="17"/>
      <c r="Z27" s="16" t="s">
        <v>433</v>
      </c>
      <c r="AA27" s="18">
        <v>350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>
        <v>350</v>
      </c>
      <c r="AM27" s="18"/>
      <c r="AN27" s="18"/>
      <c r="AO27" s="18"/>
      <c r="AP27" s="18"/>
      <c r="AQ27" s="18">
        <v>350</v>
      </c>
      <c r="AR27" s="18"/>
      <c r="AS27" s="18"/>
      <c r="AT27" s="18"/>
      <c r="AU27" s="18"/>
      <c r="AV27" s="16" t="s">
        <v>433</v>
      </c>
    </row>
    <row r="28" spans="1:48" ht="50.1" customHeight="1" x14ac:dyDescent="0.25">
      <c r="A28" s="16" t="s">
        <v>183</v>
      </c>
      <c r="B28" s="8"/>
      <c r="C28" s="8" t="s">
        <v>466</v>
      </c>
      <c r="D28" s="8"/>
      <c r="E28" s="8" t="s">
        <v>432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182</v>
      </c>
      <c r="U28" s="8"/>
      <c r="V28" s="17"/>
      <c r="W28" s="17"/>
      <c r="X28" s="17"/>
      <c r="Y28" s="17"/>
      <c r="Z28" s="16" t="s">
        <v>183</v>
      </c>
      <c r="AA28" s="18">
        <v>350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>
        <v>350</v>
      </c>
      <c r="AM28" s="18"/>
      <c r="AN28" s="18"/>
      <c r="AO28" s="18"/>
      <c r="AP28" s="18"/>
      <c r="AQ28" s="18">
        <v>350</v>
      </c>
      <c r="AR28" s="18"/>
      <c r="AS28" s="18"/>
      <c r="AT28" s="18"/>
      <c r="AU28" s="18"/>
      <c r="AV28" s="16" t="s">
        <v>183</v>
      </c>
    </row>
    <row r="29" spans="1:48" ht="66.95" customHeight="1" x14ac:dyDescent="0.25">
      <c r="A29" s="12" t="s">
        <v>467</v>
      </c>
      <c r="B29" s="13" t="s">
        <v>468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/>
      <c r="Y29" s="14"/>
      <c r="Z29" s="12" t="s">
        <v>467</v>
      </c>
      <c r="AA29" s="15">
        <v>32379.200000000001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>
        <v>29003.66</v>
      </c>
      <c r="AM29" s="15"/>
      <c r="AN29" s="15">
        <v>10.3</v>
      </c>
      <c r="AO29" s="15">
        <v>1661.56</v>
      </c>
      <c r="AP29" s="15">
        <v>1513.7</v>
      </c>
      <c r="AQ29" s="15">
        <v>27004.1</v>
      </c>
      <c r="AR29" s="15"/>
      <c r="AS29" s="15">
        <v>10.3</v>
      </c>
      <c r="AT29" s="15"/>
      <c r="AU29" s="15"/>
      <c r="AV29" s="12" t="s">
        <v>467</v>
      </c>
    </row>
    <row r="30" spans="1:48" ht="16.7" customHeight="1" x14ac:dyDescent="0.25">
      <c r="A30" s="16" t="s">
        <v>461</v>
      </c>
      <c r="B30" s="8"/>
      <c r="C30" s="8" t="s">
        <v>462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7"/>
      <c r="W30" s="17"/>
      <c r="X30" s="17"/>
      <c r="Y30" s="17"/>
      <c r="Z30" s="16" t="s">
        <v>461</v>
      </c>
      <c r="AA30" s="18">
        <v>10.3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>
        <v>10.3</v>
      </c>
      <c r="AM30" s="18"/>
      <c r="AN30" s="18">
        <v>10.3</v>
      </c>
      <c r="AO30" s="18"/>
      <c r="AP30" s="18"/>
      <c r="AQ30" s="18">
        <v>10.3</v>
      </c>
      <c r="AR30" s="18"/>
      <c r="AS30" s="18">
        <v>10.3</v>
      </c>
      <c r="AT30" s="18"/>
      <c r="AU30" s="18"/>
      <c r="AV30" s="16" t="s">
        <v>461</v>
      </c>
    </row>
    <row r="31" spans="1:48" ht="100.35" customHeight="1" x14ac:dyDescent="0.25">
      <c r="A31" s="16" t="s">
        <v>469</v>
      </c>
      <c r="B31" s="8"/>
      <c r="C31" s="8" t="s">
        <v>470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7"/>
      <c r="W31" s="17"/>
      <c r="X31" s="17"/>
      <c r="Y31" s="17"/>
      <c r="Z31" s="16" t="s">
        <v>469</v>
      </c>
      <c r="AA31" s="18">
        <v>10.3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>
        <v>10.3</v>
      </c>
      <c r="AM31" s="18"/>
      <c r="AN31" s="18">
        <v>10.3</v>
      </c>
      <c r="AO31" s="18"/>
      <c r="AP31" s="18"/>
      <c r="AQ31" s="18">
        <v>10.3</v>
      </c>
      <c r="AR31" s="18"/>
      <c r="AS31" s="18">
        <v>10.3</v>
      </c>
      <c r="AT31" s="18"/>
      <c r="AU31" s="18"/>
      <c r="AV31" s="16" t="s">
        <v>469</v>
      </c>
    </row>
    <row r="32" spans="1:48" ht="66.95" customHeight="1" x14ac:dyDescent="0.25">
      <c r="A32" s="16" t="s">
        <v>389</v>
      </c>
      <c r="B32" s="8"/>
      <c r="C32" s="8" t="s">
        <v>470</v>
      </c>
      <c r="D32" s="8"/>
      <c r="E32" s="8" t="s">
        <v>388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7"/>
      <c r="W32" s="17"/>
      <c r="X32" s="17"/>
      <c r="Y32" s="17"/>
      <c r="Z32" s="16" t="s">
        <v>389</v>
      </c>
      <c r="AA32" s="18">
        <v>10.3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>
        <v>10.3</v>
      </c>
      <c r="AM32" s="18"/>
      <c r="AN32" s="18">
        <v>10.3</v>
      </c>
      <c r="AO32" s="18"/>
      <c r="AP32" s="18"/>
      <c r="AQ32" s="18">
        <v>10.3</v>
      </c>
      <c r="AR32" s="18"/>
      <c r="AS32" s="18">
        <v>10.3</v>
      </c>
      <c r="AT32" s="18"/>
      <c r="AU32" s="18"/>
      <c r="AV32" s="16" t="s">
        <v>389</v>
      </c>
    </row>
    <row r="33" spans="1:49" ht="117" customHeight="1" x14ac:dyDescent="0.25">
      <c r="A33" s="16" t="s">
        <v>415</v>
      </c>
      <c r="B33" s="8"/>
      <c r="C33" s="8" t="s">
        <v>470</v>
      </c>
      <c r="D33" s="8"/>
      <c r="E33" s="8" t="s">
        <v>414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7"/>
      <c r="W33" s="17"/>
      <c r="X33" s="17"/>
      <c r="Y33" s="17"/>
      <c r="Z33" s="16" t="s">
        <v>415</v>
      </c>
      <c r="AA33" s="18">
        <v>0.9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>
        <v>0.9</v>
      </c>
      <c r="AM33" s="18"/>
      <c r="AN33" s="18">
        <v>0.9</v>
      </c>
      <c r="AO33" s="18"/>
      <c r="AP33" s="18"/>
      <c r="AQ33" s="18">
        <v>0.9</v>
      </c>
      <c r="AR33" s="18"/>
      <c r="AS33" s="18">
        <v>0.9</v>
      </c>
      <c r="AT33" s="18"/>
      <c r="AU33" s="18"/>
      <c r="AV33" s="16" t="s">
        <v>415</v>
      </c>
    </row>
    <row r="34" spans="1:49" ht="133.69999999999999" customHeight="1" x14ac:dyDescent="0.25">
      <c r="A34" s="16" t="s">
        <v>243</v>
      </c>
      <c r="B34" s="8"/>
      <c r="C34" s="8" t="s">
        <v>470</v>
      </c>
      <c r="D34" s="8"/>
      <c r="E34" s="8" t="s">
        <v>414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 t="s">
        <v>242</v>
      </c>
      <c r="U34" s="8"/>
      <c r="V34" s="17"/>
      <c r="W34" s="17"/>
      <c r="X34" s="17"/>
      <c r="Y34" s="17"/>
      <c r="Z34" s="16" t="s">
        <v>243</v>
      </c>
      <c r="AA34" s="18">
        <v>0.9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>
        <v>0.9</v>
      </c>
      <c r="AM34" s="18"/>
      <c r="AN34" s="18">
        <v>0.9</v>
      </c>
      <c r="AO34" s="18"/>
      <c r="AP34" s="18"/>
      <c r="AQ34" s="18">
        <v>0.9</v>
      </c>
      <c r="AR34" s="18"/>
      <c r="AS34" s="18">
        <v>0.9</v>
      </c>
      <c r="AT34" s="18"/>
      <c r="AU34" s="18"/>
      <c r="AV34" s="16" t="s">
        <v>243</v>
      </c>
    </row>
    <row r="35" spans="1:49" ht="117" customHeight="1" x14ac:dyDescent="0.25">
      <c r="A35" s="16" t="s">
        <v>417</v>
      </c>
      <c r="B35" s="8"/>
      <c r="C35" s="8" t="s">
        <v>470</v>
      </c>
      <c r="D35" s="8"/>
      <c r="E35" s="8" t="s">
        <v>416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7"/>
      <c r="W35" s="17"/>
      <c r="X35" s="17"/>
      <c r="Y35" s="17"/>
      <c r="Z35" s="16" t="s">
        <v>417</v>
      </c>
      <c r="AA35" s="18">
        <v>9.4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>
        <v>9.4</v>
      </c>
      <c r="AM35" s="18"/>
      <c r="AN35" s="18">
        <v>9.4</v>
      </c>
      <c r="AO35" s="18"/>
      <c r="AP35" s="18"/>
      <c r="AQ35" s="18">
        <v>9.4</v>
      </c>
      <c r="AR35" s="18"/>
      <c r="AS35" s="18">
        <v>9.4</v>
      </c>
      <c r="AT35" s="18"/>
      <c r="AU35" s="18"/>
      <c r="AV35" s="16" t="s">
        <v>417</v>
      </c>
    </row>
    <row r="36" spans="1:49" ht="133.69999999999999" customHeight="1" x14ac:dyDescent="0.25">
      <c r="A36" s="16" t="s">
        <v>243</v>
      </c>
      <c r="B36" s="8"/>
      <c r="C36" s="8" t="s">
        <v>470</v>
      </c>
      <c r="D36" s="8"/>
      <c r="E36" s="8" t="s">
        <v>416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 t="s">
        <v>242</v>
      </c>
      <c r="U36" s="8"/>
      <c r="V36" s="17"/>
      <c r="W36" s="17"/>
      <c r="X36" s="17"/>
      <c r="Y36" s="17"/>
      <c r="Z36" s="16" t="s">
        <v>243</v>
      </c>
      <c r="AA36" s="18">
        <v>9.4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>
        <v>9.4</v>
      </c>
      <c r="AM36" s="18"/>
      <c r="AN36" s="18">
        <v>9.4</v>
      </c>
      <c r="AO36" s="18"/>
      <c r="AP36" s="18"/>
      <c r="AQ36" s="18">
        <v>9.4</v>
      </c>
      <c r="AR36" s="18"/>
      <c r="AS36" s="18">
        <v>9.4</v>
      </c>
      <c r="AT36" s="18"/>
      <c r="AU36" s="18"/>
      <c r="AV36" s="16" t="s">
        <v>243</v>
      </c>
    </row>
    <row r="37" spans="1:49" ht="16.7" customHeight="1" x14ac:dyDescent="0.25">
      <c r="A37" s="16" t="s">
        <v>471</v>
      </c>
      <c r="B37" s="8"/>
      <c r="C37" s="8" t="s">
        <v>472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7"/>
      <c r="W37" s="17"/>
      <c r="X37" s="17"/>
      <c r="Y37" s="17"/>
      <c r="Z37" s="16" t="s">
        <v>471</v>
      </c>
      <c r="AA37" s="18">
        <v>25923.4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>
        <v>24993.360000000001</v>
      </c>
      <c r="AM37" s="18"/>
      <c r="AN37" s="18"/>
      <c r="AO37" s="18">
        <v>1661.56</v>
      </c>
      <c r="AP37" s="18">
        <v>1513.7</v>
      </c>
      <c r="AQ37" s="18">
        <v>21993.8</v>
      </c>
      <c r="AR37" s="18"/>
      <c r="AS37" s="18"/>
      <c r="AT37" s="18"/>
      <c r="AU37" s="18"/>
      <c r="AV37" s="16" t="s">
        <v>471</v>
      </c>
    </row>
    <row r="38" spans="1:49" ht="16.7" customHeight="1" x14ac:dyDescent="0.25">
      <c r="A38" s="16" t="s">
        <v>473</v>
      </c>
      <c r="B38" s="8"/>
      <c r="C38" s="8" t="s">
        <v>474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7"/>
      <c r="W38" s="17"/>
      <c r="X38" s="17"/>
      <c r="Y38" s="17"/>
      <c r="Z38" s="16" t="s">
        <v>473</v>
      </c>
      <c r="AA38" s="18">
        <v>2536.3000000000002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>
        <v>2536.3000000000002</v>
      </c>
      <c r="AM38" s="18"/>
      <c r="AN38" s="18"/>
      <c r="AO38" s="18"/>
      <c r="AP38" s="18"/>
      <c r="AQ38" s="18">
        <v>2536.3000000000002</v>
      </c>
      <c r="AR38" s="18"/>
      <c r="AS38" s="18"/>
      <c r="AT38" s="18"/>
      <c r="AU38" s="18"/>
      <c r="AV38" s="16" t="s">
        <v>473</v>
      </c>
      <c r="AW38" s="53"/>
    </row>
    <row r="39" spans="1:49" ht="83.65" customHeight="1" x14ac:dyDescent="0.25">
      <c r="A39" s="16" t="s">
        <v>185</v>
      </c>
      <c r="B39" s="8"/>
      <c r="C39" s="8" t="s">
        <v>474</v>
      </c>
      <c r="D39" s="8"/>
      <c r="E39" s="8" t="s">
        <v>184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7"/>
      <c r="W39" s="17"/>
      <c r="X39" s="17"/>
      <c r="Y39" s="17"/>
      <c r="Z39" s="16" t="s">
        <v>185</v>
      </c>
      <c r="AA39" s="18">
        <v>2536.3000000000002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>
        <v>2536.3000000000002</v>
      </c>
      <c r="AM39" s="18"/>
      <c r="AN39" s="18"/>
      <c r="AO39" s="18"/>
      <c r="AP39" s="18"/>
      <c r="AQ39" s="18">
        <v>2536.3000000000002</v>
      </c>
      <c r="AR39" s="18"/>
      <c r="AS39" s="18"/>
      <c r="AT39" s="18"/>
      <c r="AU39" s="18"/>
      <c r="AV39" s="16" t="s">
        <v>185</v>
      </c>
    </row>
    <row r="40" spans="1:49" ht="50.1" customHeight="1" x14ac:dyDescent="0.25">
      <c r="A40" s="16" t="s">
        <v>237</v>
      </c>
      <c r="B40" s="8"/>
      <c r="C40" s="8" t="s">
        <v>474</v>
      </c>
      <c r="D40" s="8"/>
      <c r="E40" s="8" t="s">
        <v>236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7"/>
      <c r="W40" s="17"/>
      <c r="X40" s="17"/>
      <c r="Y40" s="17"/>
      <c r="Z40" s="16" t="s">
        <v>237</v>
      </c>
      <c r="AA40" s="18">
        <v>2536.3000000000002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>
        <v>2536.3000000000002</v>
      </c>
      <c r="AM40" s="18"/>
      <c r="AN40" s="18"/>
      <c r="AO40" s="18"/>
      <c r="AP40" s="18"/>
      <c r="AQ40" s="18">
        <v>2536.3000000000002</v>
      </c>
      <c r="AR40" s="18"/>
      <c r="AS40" s="18"/>
      <c r="AT40" s="18"/>
      <c r="AU40" s="18"/>
      <c r="AV40" s="16" t="s">
        <v>237</v>
      </c>
    </row>
    <row r="41" spans="1:49" ht="117" customHeight="1" x14ac:dyDescent="0.25">
      <c r="A41" s="16" t="s">
        <v>239</v>
      </c>
      <c r="B41" s="8"/>
      <c r="C41" s="8" t="s">
        <v>474</v>
      </c>
      <c r="D41" s="8"/>
      <c r="E41" s="8" t="s">
        <v>238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/>
      <c r="W41" s="17"/>
      <c r="X41" s="17"/>
      <c r="Y41" s="17"/>
      <c r="Z41" s="16" t="s">
        <v>239</v>
      </c>
      <c r="AA41" s="18">
        <v>2536.3000000000002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>
        <v>2536.3000000000002</v>
      </c>
      <c r="AM41" s="18"/>
      <c r="AN41" s="18"/>
      <c r="AO41" s="18"/>
      <c r="AP41" s="18"/>
      <c r="AQ41" s="18">
        <v>2536.3000000000002</v>
      </c>
      <c r="AR41" s="18"/>
      <c r="AS41" s="18"/>
      <c r="AT41" s="18"/>
      <c r="AU41" s="18"/>
      <c r="AV41" s="16" t="s">
        <v>239</v>
      </c>
    </row>
    <row r="42" spans="1:49" ht="33.4" customHeight="1" x14ac:dyDescent="0.25">
      <c r="A42" s="16" t="s">
        <v>241</v>
      </c>
      <c r="B42" s="8"/>
      <c r="C42" s="8" t="s">
        <v>474</v>
      </c>
      <c r="D42" s="8"/>
      <c r="E42" s="8" t="s">
        <v>240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7"/>
      <c r="W42" s="17"/>
      <c r="X42" s="17"/>
      <c r="Y42" s="17"/>
      <c r="Z42" s="16" t="s">
        <v>241</v>
      </c>
      <c r="AA42" s="18">
        <v>2536.3000000000002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>
        <v>2536.3000000000002</v>
      </c>
      <c r="AM42" s="18"/>
      <c r="AN42" s="18"/>
      <c r="AO42" s="18"/>
      <c r="AP42" s="18"/>
      <c r="AQ42" s="18">
        <v>2536.3000000000002</v>
      </c>
      <c r="AR42" s="18"/>
      <c r="AS42" s="18"/>
      <c r="AT42" s="18"/>
      <c r="AU42" s="18"/>
      <c r="AV42" s="16" t="s">
        <v>241</v>
      </c>
    </row>
    <row r="43" spans="1:49" ht="133.69999999999999" customHeight="1" x14ac:dyDescent="0.25">
      <c r="A43" s="16" t="s">
        <v>243</v>
      </c>
      <c r="B43" s="8"/>
      <c r="C43" s="8" t="s">
        <v>474</v>
      </c>
      <c r="D43" s="8"/>
      <c r="E43" s="8" t="s">
        <v>240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 t="s">
        <v>242</v>
      </c>
      <c r="U43" s="8"/>
      <c r="V43" s="17"/>
      <c r="W43" s="17"/>
      <c r="X43" s="17"/>
      <c r="Y43" s="17"/>
      <c r="Z43" s="16" t="s">
        <v>243</v>
      </c>
      <c r="AA43" s="18">
        <v>2436.3000000000002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>
        <v>2436.3000000000002</v>
      </c>
      <c r="AM43" s="18"/>
      <c r="AN43" s="18"/>
      <c r="AO43" s="18"/>
      <c r="AP43" s="18"/>
      <c r="AQ43" s="18">
        <v>2436.3000000000002</v>
      </c>
      <c r="AR43" s="18"/>
      <c r="AS43" s="18"/>
      <c r="AT43" s="18"/>
      <c r="AU43" s="18"/>
      <c r="AV43" s="16" t="s">
        <v>243</v>
      </c>
    </row>
    <row r="44" spans="1:49" ht="50.1" customHeight="1" x14ac:dyDescent="0.25">
      <c r="A44" s="16" t="s">
        <v>183</v>
      </c>
      <c r="B44" s="8"/>
      <c r="C44" s="8" t="s">
        <v>474</v>
      </c>
      <c r="D44" s="8"/>
      <c r="E44" s="8" t="s">
        <v>240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 t="s">
        <v>182</v>
      </c>
      <c r="U44" s="8"/>
      <c r="V44" s="17"/>
      <c r="W44" s="17"/>
      <c r="X44" s="17"/>
      <c r="Y44" s="17"/>
      <c r="Z44" s="16" t="s">
        <v>183</v>
      </c>
      <c r="AA44" s="18">
        <v>100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>
        <v>100</v>
      </c>
      <c r="AM44" s="18"/>
      <c r="AN44" s="18"/>
      <c r="AO44" s="18"/>
      <c r="AP44" s="18"/>
      <c r="AQ44" s="18">
        <v>100</v>
      </c>
      <c r="AR44" s="18"/>
      <c r="AS44" s="18"/>
      <c r="AT44" s="18"/>
      <c r="AU44" s="18"/>
      <c r="AV44" s="16" t="s">
        <v>183</v>
      </c>
    </row>
    <row r="45" spans="1:49" ht="33.4" customHeight="1" x14ac:dyDescent="0.25">
      <c r="A45" s="16" t="s">
        <v>477</v>
      </c>
      <c r="B45" s="8"/>
      <c r="C45" s="8" t="s">
        <v>478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7"/>
      <c r="W45" s="17"/>
      <c r="X45" s="17"/>
      <c r="Y45" s="17"/>
      <c r="Z45" s="16" t="s">
        <v>477</v>
      </c>
      <c r="AA45" s="18">
        <v>23387.1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>
        <v>22457.06</v>
      </c>
      <c r="AM45" s="18"/>
      <c r="AN45" s="18"/>
      <c r="AO45" s="18">
        <v>1661.56</v>
      </c>
      <c r="AP45" s="18">
        <v>1513.7</v>
      </c>
      <c r="AQ45" s="18">
        <v>19457.5</v>
      </c>
      <c r="AR45" s="18"/>
      <c r="AS45" s="18"/>
      <c r="AT45" s="18"/>
      <c r="AU45" s="18"/>
      <c r="AV45" s="16" t="s">
        <v>477</v>
      </c>
    </row>
    <row r="46" spans="1:49" ht="71.25" customHeight="1" x14ac:dyDescent="0.25">
      <c r="A46" s="16" t="s">
        <v>185</v>
      </c>
      <c r="B46" s="8"/>
      <c r="C46" s="8" t="s">
        <v>478</v>
      </c>
      <c r="D46" s="8"/>
      <c r="E46" s="8" t="s">
        <v>184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7"/>
      <c r="W46" s="17"/>
      <c r="X46" s="17"/>
      <c r="Y46" s="17"/>
      <c r="Z46" s="16" t="s">
        <v>185</v>
      </c>
      <c r="AA46" s="18">
        <v>23387.1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>
        <v>22457.06</v>
      </c>
      <c r="AM46" s="18"/>
      <c r="AN46" s="18"/>
      <c r="AO46" s="18">
        <v>1661.56</v>
      </c>
      <c r="AP46" s="18">
        <v>1513.7</v>
      </c>
      <c r="AQ46" s="18">
        <v>19457.5</v>
      </c>
      <c r="AR46" s="18"/>
      <c r="AS46" s="18"/>
      <c r="AT46" s="18"/>
      <c r="AU46" s="18"/>
      <c r="AV46" s="16" t="s">
        <v>185</v>
      </c>
    </row>
    <row r="47" spans="1:49" ht="72.75" customHeight="1" x14ac:dyDescent="0.25">
      <c r="A47" s="16" t="s">
        <v>187</v>
      </c>
      <c r="B47" s="8"/>
      <c r="C47" s="8" t="s">
        <v>478</v>
      </c>
      <c r="D47" s="8"/>
      <c r="E47" s="8" t="s">
        <v>186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7"/>
      <c r="W47" s="17"/>
      <c r="X47" s="17"/>
      <c r="Y47" s="17"/>
      <c r="Z47" s="16" t="s">
        <v>187</v>
      </c>
      <c r="AA47" s="18">
        <v>23387.1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>
        <v>22457.06</v>
      </c>
      <c r="AM47" s="18"/>
      <c r="AN47" s="18"/>
      <c r="AO47" s="18">
        <v>1661.56</v>
      </c>
      <c r="AP47" s="18">
        <v>1513.7</v>
      </c>
      <c r="AQ47" s="18">
        <v>19457.5</v>
      </c>
      <c r="AR47" s="18"/>
      <c r="AS47" s="18"/>
      <c r="AT47" s="18"/>
      <c r="AU47" s="18"/>
      <c r="AV47" s="16" t="s">
        <v>187</v>
      </c>
    </row>
    <row r="48" spans="1:49" ht="58.5" customHeight="1" x14ac:dyDescent="0.25">
      <c r="A48" s="16" t="s">
        <v>197</v>
      </c>
      <c r="B48" s="8"/>
      <c r="C48" s="8" t="s">
        <v>478</v>
      </c>
      <c r="D48" s="8"/>
      <c r="E48" s="8" t="s">
        <v>196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7"/>
      <c r="W48" s="17"/>
      <c r="X48" s="17"/>
      <c r="Y48" s="17"/>
      <c r="Z48" s="16" t="s">
        <v>197</v>
      </c>
      <c r="AA48" s="18">
        <v>23387.1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>
        <v>22457.06</v>
      </c>
      <c r="AM48" s="18"/>
      <c r="AN48" s="18"/>
      <c r="AO48" s="18">
        <v>1661.56</v>
      </c>
      <c r="AP48" s="18">
        <v>1513.7</v>
      </c>
      <c r="AQ48" s="18">
        <v>19457.5</v>
      </c>
      <c r="AR48" s="18"/>
      <c r="AS48" s="18"/>
      <c r="AT48" s="18"/>
      <c r="AU48" s="18"/>
      <c r="AV48" s="16" t="s">
        <v>197</v>
      </c>
    </row>
    <row r="49" spans="1:48" ht="33.4" customHeight="1" x14ac:dyDescent="0.25">
      <c r="A49" s="16" t="s">
        <v>199</v>
      </c>
      <c r="B49" s="8"/>
      <c r="C49" s="8" t="s">
        <v>478</v>
      </c>
      <c r="D49" s="8"/>
      <c r="E49" s="8" t="s">
        <v>198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17"/>
      <c r="W49" s="17"/>
      <c r="X49" s="17"/>
      <c r="Y49" s="17"/>
      <c r="Z49" s="16" t="s">
        <v>199</v>
      </c>
      <c r="AA49" s="18">
        <v>355.9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>
        <v>644.4</v>
      </c>
      <c r="AM49" s="18"/>
      <c r="AN49" s="18"/>
      <c r="AO49" s="18"/>
      <c r="AP49" s="18"/>
      <c r="AQ49" s="18"/>
      <c r="AR49" s="18"/>
      <c r="AS49" s="18"/>
      <c r="AT49" s="18"/>
      <c r="AU49" s="18"/>
      <c r="AV49" s="16" t="s">
        <v>199</v>
      </c>
    </row>
    <row r="50" spans="1:48" ht="50.1" customHeight="1" x14ac:dyDescent="0.25">
      <c r="A50" s="16" t="s">
        <v>183</v>
      </c>
      <c r="B50" s="8"/>
      <c r="C50" s="8" t="s">
        <v>478</v>
      </c>
      <c r="D50" s="8"/>
      <c r="E50" s="8" t="s">
        <v>198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 t="s">
        <v>182</v>
      </c>
      <c r="U50" s="8"/>
      <c r="V50" s="17"/>
      <c r="W50" s="17"/>
      <c r="X50" s="17"/>
      <c r="Y50" s="17"/>
      <c r="Z50" s="16" t="s">
        <v>183</v>
      </c>
      <c r="AA50" s="18">
        <v>355.9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644.4</v>
      </c>
      <c r="AM50" s="18"/>
      <c r="AN50" s="18"/>
      <c r="AO50" s="18"/>
      <c r="AP50" s="18"/>
      <c r="AQ50" s="18"/>
      <c r="AR50" s="18"/>
      <c r="AS50" s="18"/>
      <c r="AT50" s="18"/>
      <c r="AU50" s="18"/>
      <c r="AV50" s="16" t="s">
        <v>183</v>
      </c>
    </row>
    <row r="51" spans="1:48" ht="33.4" customHeight="1" x14ac:dyDescent="0.25">
      <c r="A51" s="16" t="s">
        <v>201</v>
      </c>
      <c r="B51" s="8"/>
      <c r="C51" s="8" t="s">
        <v>478</v>
      </c>
      <c r="D51" s="8"/>
      <c r="E51" s="8" t="s">
        <v>200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7"/>
      <c r="W51" s="17"/>
      <c r="X51" s="17"/>
      <c r="Y51" s="17"/>
      <c r="Z51" s="16" t="s">
        <v>201</v>
      </c>
      <c r="AA51" s="18">
        <v>17955.099999999999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>
        <v>18637.400000000001</v>
      </c>
      <c r="AM51" s="18"/>
      <c r="AN51" s="18"/>
      <c r="AO51" s="18"/>
      <c r="AP51" s="18"/>
      <c r="AQ51" s="18">
        <v>19457.5</v>
      </c>
      <c r="AR51" s="18"/>
      <c r="AS51" s="18"/>
      <c r="AT51" s="18"/>
      <c r="AU51" s="18"/>
      <c r="AV51" s="16" t="s">
        <v>201</v>
      </c>
    </row>
    <row r="52" spans="1:48" ht="50.1" customHeight="1" x14ac:dyDescent="0.25">
      <c r="A52" s="16" t="s">
        <v>183</v>
      </c>
      <c r="B52" s="8"/>
      <c r="C52" s="8" t="s">
        <v>478</v>
      </c>
      <c r="D52" s="8"/>
      <c r="E52" s="8" t="s">
        <v>200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 t="s">
        <v>182</v>
      </c>
      <c r="U52" s="8"/>
      <c r="V52" s="17"/>
      <c r="W52" s="17"/>
      <c r="X52" s="17"/>
      <c r="Y52" s="17"/>
      <c r="Z52" s="16" t="s">
        <v>183</v>
      </c>
      <c r="AA52" s="18">
        <v>17955.099999999999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>
        <v>18637.400000000001</v>
      </c>
      <c r="AM52" s="18"/>
      <c r="AN52" s="18"/>
      <c r="AO52" s="18"/>
      <c r="AP52" s="18"/>
      <c r="AQ52" s="18">
        <v>19457.5</v>
      </c>
      <c r="AR52" s="18"/>
      <c r="AS52" s="18"/>
      <c r="AT52" s="18"/>
      <c r="AU52" s="18"/>
      <c r="AV52" s="16" t="s">
        <v>183</v>
      </c>
    </row>
    <row r="53" spans="1:48" ht="100.35" customHeight="1" x14ac:dyDescent="0.25">
      <c r="A53" s="16" t="s">
        <v>203</v>
      </c>
      <c r="B53" s="8"/>
      <c r="C53" s="8" t="s">
        <v>478</v>
      </c>
      <c r="D53" s="8"/>
      <c r="E53" s="8" t="s">
        <v>202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7"/>
      <c r="W53" s="17"/>
      <c r="X53" s="17"/>
      <c r="Y53" s="17"/>
      <c r="Z53" s="16" t="s">
        <v>203</v>
      </c>
      <c r="AA53" s="18">
        <v>900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6" t="s">
        <v>203</v>
      </c>
    </row>
    <row r="54" spans="1:48" ht="33.4" customHeight="1" x14ac:dyDescent="0.25">
      <c r="A54" s="16" t="s">
        <v>205</v>
      </c>
      <c r="B54" s="8"/>
      <c r="C54" s="8" t="s">
        <v>478</v>
      </c>
      <c r="D54" s="8"/>
      <c r="E54" s="8" t="s">
        <v>202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 t="s">
        <v>204</v>
      </c>
      <c r="U54" s="8"/>
      <c r="V54" s="17"/>
      <c r="W54" s="17"/>
      <c r="X54" s="17"/>
      <c r="Y54" s="17"/>
      <c r="Z54" s="16" t="s">
        <v>205</v>
      </c>
      <c r="AA54" s="18">
        <v>900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6" t="s">
        <v>205</v>
      </c>
    </row>
    <row r="55" spans="1:48" ht="83.65" customHeight="1" x14ac:dyDescent="0.25">
      <c r="A55" s="16" t="s">
        <v>207</v>
      </c>
      <c r="B55" s="8"/>
      <c r="C55" s="8" t="s">
        <v>478</v>
      </c>
      <c r="D55" s="8"/>
      <c r="E55" s="8" t="s">
        <v>206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7"/>
      <c r="W55" s="17"/>
      <c r="X55" s="17"/>
      <c r="Y55" s="17"/>
      <c r="Z55" s="16" t="s">
        <v>207</v>
      </c>
      <c r="AA55" s="18">
        <v>4176.1000000000004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>
        <v>3175.26</v>
      </c>
      <c r="AM55" s="18"/>
      <c r="AN55" s="18"/>
      <c r="AO55" s="18">
        <v>1661.56</v>
      </c>
      <c r="AP55" s="18">
        <v>1513.7</v>
      </c>
      <c r="AQ55" s="18"/>
      <c r="AR55" s="18"/>
      <c r="AS55" s="18"/>
      <c r="AT55" s="18"/>
      <c r="AU55" s="18"/>
      <c r="AV55" s="16" t="s">
        <v>207</v>
      </c>
    </row>
    <row r="56" spans="1:48" ht="50.1" customHeight="1" x14ac:dyDescent="0.25">
      <c r="A56" s="16" t="s">
        <v>183</v>
      </c>
      <c r="B56" s="8"/>
      <c r="C56" s="8" t="s">
        <v>478</v>
      </c>
      <c r="D56" s="8"/>
      <c r="E56" s="8" t="s">
        <v>206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 t="s">
        <v>182</v>
      </c>
      <c r="U56" s="8"/>
      <c r="V56" s="17"/>
      <c r="W56" s="17"/>
      <c r="X56" s="17"/>
      <c r="Y56" s="17"/>
      <c r="Z56" s="16" t="s">
        <v>183</v>
      </c>
      <c r="AA56" s="18">
        <v>4176.1000000000004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>
        <v>3175.26</v>
      </c>
      <c r="AM56" s="18"/>
      <c r="AN56" s="18"/>
      <c r="AO56" s="18">
        <v>1661.56</v>
      </c>
      <c r="AP56" s="18">
        <v>1513.7</v>
      </c>
      <c r="AQ56" s="18"/>
      <c r="AR56" s="18"/>
      <c r="AS56" s="18"/>
      <c r="AT56" s="18"/>
      <c r="AU56" s="18"/>
      <c r="AV56" s="16" t="s">
        <v>183</v>
      </c>
    </row>
    <row r="57" spans="1:48" ht="33.4" customHeight="1" x14ac:dyDescent="0.25">
      <c r="A57" s="16" t="s">
        <v>479</v>
      </c>
      <c r="B57" s="8"/>
      <c r="C57" s="8" t="s">
        <v>480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7"/>
      <c r="W57" s="17"/>
      <c r="X57" s="17"/>
      <c r="Y57" s="17"/>
      <c r="Z57" s="16" t="s">
        <v>479</v>
      </c>
      <c r="AA57" s="18">
        <v>6445.5</v>
      </c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>
        <v>4000</v>
      </c>
      <c r="AM57" s="18"/>
      <c r="AN57" s="18"/>
      <c r="AO57" s="18"/>
      <c r="AP57" s="18"/>
      <c r="AQ57" s="18">
        <v>5000</v>
      </c>
      <c r="AR57" s="18"/>
      <c r="AS57" s="18"/>
      <c r="AT57" s="18"/>
      <c r="AU57" s="18"/>
      <c r="AV57" s="16" t="s">
        <v>479</v>
      </c>
    </row>
    <row r="58" spans="1:48" ht="16.7" customHeight="1" x14ac:dyDescent="0.25">
      <c r="A58" s="16" t="s">
        <v>481</v>
      </c>
      <c r="B58" s="8"/>
      <c r="C58" s="8" t="s">
        <v>482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7"/>
      <c r="W58" s="17"/>
      <c r="X58" s="17"/>
      <c r="Y58" s="17"/>
      <c r="Z58" s="16" t="s">
        <v>481</v>
      </c>
      <c r="AA58" s="18">
        <v>6445.5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>
        <v>4000</v>
      </c>
      <c r="AM58" s="18"/>
      <c r="AN58" s="18"/>
      <c r="AO58" s="18"/>
      <c r="AP58" s="18"/>
      <c r="AQ58" s="18">
        <v>5000</v>
      </c>
      <c r="AR58" s="18"/>
      <c r="AS58" s="18"/>
      <c r="AT58" s="18"/>
      <c r="AU58" s="18"/>
      <c r="AV58" s="16" t="s">
        <v>481</v>
      </c>
    </row>
    <row r="59" spans="1:48" ht="83.65" customHeight="1" x14ac:dyDescent="0.25">
      <c r="A59" s="16" t="s">
        <v>185</v>
      </c>
      <c r="B59" s="8"/>
      <c r="C59" s="8" t="s">
        <v>482</v>
      </c>
      <c r="D59" s="8"/>
      <c r="E59" s="8" t="s">
        <v>184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7"/>
      <c r="W59" s="17"/>
      <c r="X59" s="17"/>
      <c r="Y59" s="17"/>
      <c r="Z59" s="16" t="s">
        <v>185</v>
      </c>
      <c r="AA59" s="18">
        <v>6445.5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>
        <v>4000</v>
      </c>
      <c r="AM59" s="18"/>
      <c r="AN59" s="18"/>
      <c r="AO59" s="18"/>
      <c r="AP59" s="18"/>
      <c r="AQ59" s="18">
        <v>5000</v>
      </c>
      <c r="AR59" s="18"/>
      <c r="AS59" s="18"/>
      <c r="AT59" s="18"/>
      <c r="AU59" s="18"/>
      <c r="AV59" s="16" t="s">
        <v>185</v>
      </c>
    </row>
    <row r="60" spans="1:48" ht="83.65" customHeight="1" x14ac:dyDescent="0.25">
      <c r="A60" s="16" t="s">
        <v>187</v>
      </c>
      <c r="B60" s="8"/>
      <c r="C60" s="8" t="s">
        <v>482</v>
      </c>
      <c r="D60" s="8"/>
      <c r="E60" s="8" t="s">
        <v>186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7"/>
      <c r="W60" s="17"/>
      <c r="X60" s="17"/>
      <c r="Y60" s="17"/>
      <c r="Z60" s="16" t="s">
        <v>187</v>
      </c>
      <c r="AA60" s="18">
        <v>6445.5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>
        <v>4000</v>
      </c>
      <c r="AM60" s="18"/>
      <c r="AN60" s="18"/>
      <c r="AO60" s="18"/>
      <c r="AP60" s="18"/>
      <c r="AQ60" s="18">
        <v>5000</v>
      </c>
      <c r="AR60" s="18"/>
      <c r="AS60" s="18"/>
      <c r="AT60" s="18"/>
      <c r="AU60" s="18"/>
      <c r="AV60" s="16" t="s">
        <v>187</v>
      </c>
    </row>
    <row r="61" spans="1:48" ht="33.4" customHeight="1" x14ac:dyDescent="0.25">
      <c r="A61" s="16" t="s">
        <v>209</v>
      </c>
      <c r="B61" s="8"/>
      <c r="C61" s="8" t="s">
        <v>482</v>
      </c>
      <c r="D61" s="8"/>
      <c r="E61" s="8" t="s">
        <v>208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17"/>
      <c r="W61" s="17"/>
      <c r="X61" s="17"/>
      <c r="Y61" s="17"/>
      <c r="Z61" s="16" t="s">
        <v>209</v>
      </c>
      <c r="AA61" s="18">
        <v>2345.5</v>
      </c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>
        <v>4000</v>
      </c>
      <c r="AM61" s="18"/>
      <c r="AN61" s="18"/>
      <c r="AO61" s="18"/>
      <c r="AP61" s="18"/>
      <c r="AQ61" s="18">
        <v>5000</v>
      </c>
      <c r="AR61" s="18"/>
      <c r="AS61" s="18"/>
      <c r="AT61" s="18"/>
      <c r="AU61" s="18"/>
      <c r="AV61" s="16" t="s">
        <v>209</v>
      </c>
    </row>
    <row r="62" spans="1:48" ht="50.1" customHeight="1" x14ac:dyDescent="0.25">
      <c r="A62" s="16" t="s">
        <v>211</v>
      </c>
      <c r="B62" s="8"/>
      <c r="C62" s="8" t="s">
        <v>482</v>
      </c>
      <c r="D62" s="8"/>
      <c r="E62" s="8" t="s">
        <v>210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17"/>
      <c r="W62" s="17"/>
      <c r="X62" s="17"/>
      <c r="Y62" s="17"/>
      <c r="Z62" s="16" t="s">
        <v>211</v>
      </c>
      <c r="AA62" s="18">
        <v>1245.5</v>
      </c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6" t="s">
        <v>211</v>
      </c>
    </row>
    <row r="63" spans="1:48" ht="50.1" customHeight="1" x14ac:dyDescent="0.25">
      <c r="A63" s="16" t="s">
        <v>183</v>
      </c>
      <c r="B63" s="8"/>
      <c r="C63" s="8" t="s">
        <v>482</v>
      </c>
      <c r="D63" s="8"/>
      <c r="E63" s="8" t="s">
        <v>210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 t="s">
        <v>182</v>
      </c>
      <c r="U63" s="8"/>
      <c r="V63" s="17"/>
      <c r="W63" s="17"/>
      <c r="X63" s="17"/>
      <c r="Y63" s="17"/>
      <c r="Z63" s="16" t="s">
        <v>183</v>
      </c>
      <c r="AA63" s="18">
        <v>1245.5</v>
      </c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6" t="s">
        <v>183</v>
      </c>
    </row>
    <row r="64" spans="1:48" ht="50.1" customHeight="1" x14ac:dyDescent="0.25">
      <c r="A64" s="16" t="s">
        <v>213</v>
      </c>
      <c r="B64" s="8"/>
      <c r="C64" s="8" t="s">
        <v>482</v>
      </c>
      <c r="D64" s="8"/>
      <c r="E64" s="8" t="s">
        <v>212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7"/>
      <c r="W64" s="17"/>
      <c r="X64" s="17"/>
      <c r="Y64" s="17"/>
      <c r="Z64" s="16" t="s">
        <v>213</v>
      </c>
      <c r="AA64" s="18">
        <v>1100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>
        <v>4000</v>
      </c>
      <c r="AM64" s="18"/>
      <c r="AN64" s="18"/>
      <c r="AO64" s="18"/>
      <c r="AP64" s="18"/>
      <c r="AQ64" s="18">
        <v>5000</v>
      </c>
      <c r="AR64" s="18"/>
      <c r="AS64" s="18"/>
      <c r="AT64" s="18"/>
      <c r="AU64" s="18"/>
      <c r="AV64" s="16" t="s">
        <v>213</v>
      </c>
    </row>
    <row r="65" spans="1:48" ht="50.1" customHeight="1" x14ac:dyDescent="0.25">
      <c r="A65" s="16" t="s">
        <v>193</v>
      </c>
      <c r="B65" s="8"/>
      <c r="C65" s="8" t="s">
        <v>482</v>
      </c>
      <c r="D65" s="8"/>
      <c r="E65" s="8" t="s">
        <v>212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 t="s">
        <v>192</v>
      </c>
      <c r="U65" s="8"/>
      <c r="V65" s="17"/>
      <c r="W65" s="17"/>
      <c r="X65" s="17"/>
      <c r="Y65" s="17"/>
      <c r="Z65" s="16" t="s">
        <v>193</v>
      </c>
      <c r="AA65" s="18">
        <v>1100</v>
      </c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>
        <v>4000</v>
      </c>
      <c r="AM65" s="18"/>
      <c r="AN65" s="18"/>
      <c r="AO65" s="18"/>
      <c r="AP65" s="18"/>
      <c r="AQ65" s="18">
        <v>5000</v>
      </c>
      <c r="AR65" s="18"/>
      <c r="AS65" s="18"/>
      <c r="AT65" s="18"/>
      <c r="AU65" s="18"/>
      <c r="AV65" s="16" t="s">
        <v>193</v>
      </c>
    </row>
    <row r="66" spans="1:48" ht="66.95" customHeight="1" x14ac:dyDescent="0.25">
      <c r="A66" s="16" t="s">
        <v>219</v>
      </c>
      <c r="B66" s="8"/>
      <c r="C66" s="8" t="s">
        <v>482</v>
      </c>
      <c r="D66" s="8"/>
      <c r="E66" s="8" t="s">
        <v>218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17"/>
      <c r="W66" s="17"/>
      <c r="X66" s="17"/>
      <c r="Y66" s="17"/>
      <c r="Z66" s="16" t="s">
        <v>219</v>
      </c>
      <c r="AA66" s="18">
        <v>4100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6" t="s">
        <v>219</v>
      </c>
    </row>
    <row r="67" spans="1:48" ht="83.65" customHeight="1" x14ac:dyDescent="0.25">
      <c r="A67" s="16" t="s">
        <v>221</v>
      </c>
      <c r="B67" s="8"/>
      <c r="C67" s="8" t="s">
        <v>482</v>
      </c>
      <c r="D67" s="8"/>
      <c r="E67" s="8" t="s">
        <v>220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7"/>
      <c r="W67" s="17"/>
      <c r="X67" s="17"/>
      <c r="Y67" s="17"/>
      <c r="Z67" s="16" t="s">
        <v>221</v>
      </c>
      <c r="AA67" s="18">
        <v>4100</v>
      </c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6" t="s">
        <v>221</v>
      </c>
    </row>
    <row r="68" spans="1:48" ht="33.4" customHeight="1" x14ac:dyDescent="0.25">
      <c r="A68" s="16" t="s">
        <v>173</v>
      </c>
      <c r="B68" s="8"/>
      <c r="C68" s="8" t="s">
        <v>482</v>
      </c>
      <c r="D68" s="8"/>
      <c r="E68" s="8" t="s">
        <v>220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 t="s">
        <v>172</v>
      </c>
      <c r="U68" s="8"/>
      <c r="V68" s="17"/>
      <c r="W68" s="17"/>
      <c r="X68" s="17"/>
      <c r="Y68" s="17"/>
      <c r="Z68" s="16" t="s">
        <v>173</v>
      </c>
      <c r="AA68" s="18">
        <v>4100</v>
      </c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6" t="s">
        <v>173</v>
      </c>
    </row>
    <row r="69" spans="1:48" ht="33.4" customHeight="1" x14ac:dyDescent="0.25">
      <c r="A69" s="12" t="s">
        <v>483</v>
      </c>
      <c r="B69" s="13" t="s">
        <v>484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/>
      <c r="W69" s="14"/>
      <c r="X69" s="14"/>
      <c r="Y69" s="14"/>
      <c r="Z69" s="12" t="s">
        <v>483</v>
      </c>
      <c r="AA69" s="15">
        <f>AA70+AA187+AA198+AA230+AA235+AA242+AA272+AA295+AA314</f>
        <v>98964.69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>
        <v>85876.2</v>
      </c>
      <c r="AM69" s="15">
        <v>1774.2</v>
      </c>
      <c r="AN69" s="15">
        <v>16089.04</v>
      </c>
      <c r="AO69" s="15">
        <v>3528.2</v>
      </c>
      <c r="AP69" s="15"/>
      <c r="AQ69" s="15">
        <v>84727.2</v>
      </c>
      <c r="AR69" s="15">
        <v>2669.3</v>
      </c>
      <c r="AS69" s="15">
        <v>15028.64</v>
      </c>
      <c r="AT69" s="15">
        <v>250</v>
      </c>
      <c r="AU69" s="15"/>
      <c r="AV69" s="12" t="s">
        <v>483</v>
      </c>
    </row>
    <row r="70" spans="1:48" ht="16.7" customHeight="1" x14ac:dyDescent="0.25">
      <c r="A70" s="16" t="s">
        <v>461</v>
      </c>
      <c r="B70" s="8"/>
      <c r="C70" s="8" t="s">
        <v>462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7"/>
      <c r="W70" s="17"/>
      <c r="X70" s="17"/>
      <c r="Y70" s="17"/>
      <c r="Z70" s="16" t="s">
        <v>461</v>
      </c>
      <c r="AA70" s="18">
        <f>AA71+AA75+AA95+AA99+AA103</f>
        <v>49819.340000000004</v>
      </c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>
        <v>47409.4</v>
      </c>
      <c r="AM70" s="18">
        <v>1759.4</v>
      </c>
      <c r="AN70" s="18">
        <v>1688.74</v>
      </c>
      <c r="AO70" s="18">
        <v>200</v>
      </c>
      <c r="AP70" s="18"/>
      <c r="AQ70" s="18">
        <v>52485.8</v>
      </c>
      <c r="AR70" s="18">
        <v>1935.3</v>
      </c>
      <c r="AS70" s="18">
        <v>1688.74</v>
      </c>
      <c r="AT70" s="18">
        <v>250</v>
      </c>
      <c r="AU70" s="18"/>
      <c r="AV70" s="16" t="s">
        <v>461</v>
      </c>
    </row>
    <row r="71" spans="1:48" ht="66.95" customHeight="1" x14ac:dyDescent="0.25">
      <c r="A71" s="16" t="s">
        <v>485</v>
      </c>
      <c r="B71" s="8"/>
      <c r="C71" s="8" t="s">
        <v>486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7"/>
      <c r="W71" s="17"/>
      <c r="X71" s="17"/>
      <c r="Y71" s="17"/>
      <c r="Z71" s="16" t="s">
        <v>485</v>
      </c>
      <c r="AA71" s="18">
        <f>AA72</f>
        <v>1595.9</v>
      </c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>
        <v>1613</v>
      </c>
      <c r="AM71" s="18"/>
      <c r="AN71" s="18"/>
      <c r="AO71" s="18"/>
      <c r="AP71" s="18"/>
      <c r="AQ71" s="18">
        <v>1613</v>
      </c>
      <c r="AR71" s="18"/>
      <c r="AS71" s="18"/>
      <c r="AT71" s="18"/>
      <c r="AU71" s="18"/>
      <c r="AV71" s="16" t="s">
        <v>485</v>
      </c>
    </row>
    <row r="72" spans="1:48" ht="66.95" customHeight="1" x14ac:dyDescent="0.25">
      <c r="A72" s="16" t="s">
        <v>389</v>
      </c>
      <c r="B72" s="8"/>
      <c r="C72" s="8" t="s">
        <v>486</v>
      </c>
      <c r="D72" s="8"/>
      <c r="E72" s="8" t="s">
        <v>388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7"/>
      <c r="W72" s="17"/>
      <c r="X72" s="17"/>
      <c r="Y72" s="17"/>
      <c r="Z72" s="16" t="s">
        <v>389</v>
      </c>
      <c r="AA72" s="18">
        <f>AA73</f>
        <v>1595.9</v>
      </c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>
        <v>1613</v>
      </c>
      <c r="AM72" s="18"/>
      <c r="AN72" s="18"/>
      <c r="AO72" s="18"/>
      <c r="AP72" s="18"/>
      <c r="AQ72" s="18">
        <v>1613</v>
      </c>
      <c r="AR72" s="18"/>
      <c r="AS72" s="18"/>
      <c r="AT72" s="18"/>
      <c r="AU72" s="18"/>
      <c r="AV72" s="16" t="s">
        <v>389</v>
      </c>
    </row>
    <row r="73" spans="1:48" ht="33.4" customHeight="1" x14ac:dyDescent="0.25">
      <c r="A73" s="16" t="s">
        <v>391</v>
      </c>
      <c r="B73" s="8"/>
      <c r="C73" s="8" t="s">
        <v>486</v>
      </c>
      <c r="D73" s="8"/>
      <c r="E73" s="8" t="s">
        <v>390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7"/>
      <c r="W73" s="17"/>
      <c r="X73" s="17"/>
      <c r="Y73" s="17"/>
      <c r="Z73" s="16" t="s">
        <v>391</v>
      </c>
      <c r="AA73" s="18">
        <f>AA74</f>
        <v>1595.9</v>
      </c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>
        <v>1613</v>
      </c>
      <c r="AM73" s="18"/>
      <c r="AN73" s="18"/>
      <c r="AO73" s="18"/>
      <c r="AP73" s="18"/>
      <c r="AQ73" s="18">
        <v>1613</v>
      </c>
      <c r="AR73" s="18"/>
      <c r="AS73" s="18"/>
      <c r="AT73" s="18"/>
      <c r="AU73" s="18"/>
      <c r="AV73" s="16" t="s">
        <v>391</v>
      </c>
    </row>
    <row r="74" spans="1:48" ht="133.69999999999999" customHeight="1" x14ac:dyDescent="0.25">
      <c r="A74" s="16" t="s">
        <v>243</v>
      </c>
      <c r="B74" s="8"/>
      <c r="C74" s="8" t="s">
        <v>486</v>
      </c>
      <c r="D74" s="8"/>
      <c r="E74" s="8" t="s">
        <v>390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 t="s">
        <v>242</v>
      </c>
      <c r="U74" s="8"/>
      <c r="V74" s="17"/>
      <c r="W74" s="17"/>
      <c r="X74" s="17"/>
      <c r="Y74" s="17"/>
      <c r="Z74" s="16" t="s">
        <v>243</v>
      </c>
      <c r="AA74" s="18">
        <v>1595.9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>
        <v>1613</v>
      </c>
      <c r="AM74" s="18"/>
      <c r="AN74" s="18"/>
      <c r="AO74" s="18"/>
      <c r="AP74" s="18"/>
      <c r="AQ74" s="18">
        <v>1613</v>
      </c>
      <c r="AR74" s="18"/>
      <c r="AS74" s="18"/>
      <c r="AT74" s="18"/>
      <c r="AU74" s="18"/>
      <c r="AV74" s="16" t="s">
        <v>243</v>
      </c>
    </row>
    <row r="75" spans="1:48" ht="100.35" customHeight="1" x14ac:dyDescent="0.25">
      <c r="A75" s="16" t="s">
        <v>469</v>
      </c>
      <c r="B75" s="8"/>
      <c r="C75" s="8" t="s">
        <v>470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7"/>
      <c r="W75" s="17"/>
      <c r="X75" s="17"/>
      <c r="Y75" s="17"/>
      <c r="Z75" s="16" t="s">
        <v>469</v>
      </c>
      <c r="AA75" s="18">
        <v>23007.9</v>
      </c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>
        <v>23007.9</v>
      </c>
      <c r="AM75" s="18"/>
      <c r="AN75" s="18">
        <v>1688.74</v>
      </c>
      <c r="AO75" s="18"/>
      <c r="AP75" s="18"/>
      <c r="AQ75" s="18">
        <v>23007.9</v>
      </c>
      <c r="AR75" s="18"/>
      <c r="AS75" s="18">
        <v>1688.74</v>
      </c>
      <c r="AT75" s="18"/>
      <c r="AU75" s="18"/>
      <c r="AV75" s="16" t="s">
        <v>469</v>
      </c>
    </row>
    <row r="76" spans="1:48" ht="66.95" customHeight="1" x14ac:dyDescent="0.25">
      <c r="A76" s="16" t="s">
        <v>389</v>
      </c>
      <c r="B76" s="8"/>
      <c r="C76" s="8" t="s">
        <v>470</v>
      </c>
      <c r="D76" s="8"/>
      <c r="E76" s="8" t="s">
        <v>388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7"/>
      <c r="W76" s="17"/>
      <c r="X76" s="17"/>
      <c r="Y76" s="17"/>
      <c r="Z76" s="16" t="s">
        <v>389</v>
      </c>
      <c r="AA76" s="18">
        <v>23007.9</v>
      </c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>
        <v>23007.9</v>
      </c>
      <c r="AM76" s="18"/>
      <c r="AN76" s="18">
        <v>1688.74</v>
      </c>
      <c r="AO76" s="18"/>
      <c r="AP76" s="18"/>
      <c r="AQ76" s="18">
        <v>23007.9</v>
      </c>
      <c r="AR76" s="18"/>
      <c r="AS76" s="18">
        <v>1688.74</v>
      </c>
      <c r="AT76" s="18"/>
      <c r="AU76" s="18"/>
      <c r="AV76" s="16" t="s">
        <v>389</v>
      </c>
    </row>
    <row r="77" spans="1:48" ht="33.4" customHeight="1" x14ac:dyDescent="0.25">
      <c r="A77" s="16" t="s">
        <v>241</v>
      </c>
      <c r="B77" s="8"/>
      <c r="C77" s="8" t="s">
        <v>470</v>
      </c>
      <c r="D77" s="8"/>
      <c r="E77" s="8" t="s">
        <v>398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7"/>
      <c r="W77" s="17"/>
      <c r="X77" s="17"/>
      <c r="Y77" s="17"/>
      <c r="Z77" s="16" t="s">
        <v>241</v>
      </c>
      <c r="AA77" s="18">
        <v>21309</v>
      </c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>
        <v>21309</v>
      </c>
      <c r="AM77" s="18"/>
      <c r="AN77" s="18"/>
      <c r="AO77" s="18"/>
      <c r="AP77" s="18"/>
      <c r="AQ77" s="18">
        <v>21309</v>
      </c>
      <c r="AR77" s="18"/>
      <c r="AS77" s="18"/>
      <c r="AT77" s="18"/>
      <c r="AU77" s="18"/>
      <c r="AV77" s="16" t="s">
        <v>241</v>
      </c>
    </row>
    <row r="78" spans="1:48" ht="133.69999999999999" customHeight="1" x14ac:dyDescent="0.25">
      <c r="A78" s="16" t="s">
        <v>243</v>
      </c>
      <c r="B78" s="8"/>
      <c r="C78" s="8" t="s">
        <v>470</v>
      </c>
      <c r="D78" s="8"/>
      <c r="E78" s="8" t="s">
        <v>398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 t="s">
        <v>242</v>
      </c>
      <c r="U78" s="8"/>
      <c r="V78" s="17"/>
      <c r="W78" s="17"/>
      <c r="X78" s="17"/>
      <c r="Y78" s="17"/>
      <c r="Z78" s="16" t="s">
        <v>243</v>
      </c>
      <c r="AA78" s="18">
        <v>15910.6</v>
      </c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>
        <v>15910.6</v>
      </c>
      <c r="AM78" s="18"/>
      <c r="AN78" s="18"/>
      <c r="AO78" s="18"/>
      <c r="AP78" s="18"/>
      <c r="AQ78" s="18">
        <v>15910.6</v>
      </c>
      <c r="AR78" s="18"/>
      <c r="AS78" s="18"/>
      <c r="AT78" s="18"/>
      <c r="AU78" s="18"/>
      <c r="AV78" s="16" t="s">
        <v>243</v>
      </c>
    </row>
    <row r="79" spans="1:48" ht="50.1" customHeight="1" x14ac:dyDescent="0.25">
      <c r="A79" s="16" t="s">
        <v>183</v>
      </c>
      <c r="B79" s="8"/>
      <c r="C79" s="8" t="s">
        <v>470</v>
      </c>
      <c r="D79" s="8"/>
      <c r="E79" s="8" t="s">
        <v>398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 t="s">
        <v>182</v>
      </c>
      <c r="U79" s="8"/>
      <c r="V79" s="17"/>
      <c r="W79" s="17"/>
      <c r="X79" s="17"/>
      <c r="Y79" s="17"/>
      <c r="Z79" s="16" t="s">
        <v>183</v>
      </c>
      <c r="AA79" s="18">
        <v>5231</v>
      </c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>
        <v>5231</v>
      </c>
      <c r="AM79" s="18"/>
      <c r="AN79" s="18"/>
      <c r="AO79" s="18"/>
      <c r="AP79" s="18"/>
      <c r="AQ79" s="18">
        <v>5231</v>
      </c>
      <c r="AR79" s="18"/>
      <c r="AS79" s="18"/>
      <c r="AT79" s="18"/>
      <c r="AU79" s="18"/>
      <c r="AV79" s="16" t="s">
        <v>183</v>
      </c>
    </row>
    <row r="80" spans="1:48" ht="33.4" customHeight="1" x14ac:dyDescent="0.25">
      <c r="A80" s="16" t="s">
        <v>173</v>
      </c>
      <c r="B80" s="8"/>
      <c r="C80" s="8" t="s">
        <v>470</v>
      </c>
      <c r="D80" s="8"/>
      <c r="E80" s="8" t="s">
        <v>398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 t="s">
        <v>172</v>
      </c>
      <c r="U80" s="8"/>
      <c r="V80" s="17"/>
      <c r="W80" s="17"/>
      <c r="X80" s="17"/>
      <c r="Y80" s="17"/>
      <c r="Z80" s="16" t="s">
        <v>173</v>
      </c>
      <c r="AA80" s="18">
        <v>167.4</v>
      </c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>
        <v>167.4</v>
      </c>
      <c r="AM80" s="18"/>
      <c r="AN80" s="18"/>
      <c r="AO80" s="18"/>
      <c r="AP80" s="18"/>
      <c r="AQ80" s="18">
        <v>167.4</v>
      </c>
      <c r="AR80" s="18"/>
      <c r="AS80" s="18"/>
      <c r="AT80" s="18"/>
      <c r="AU80" s="18"/>
      <c r="AV80" s="16" t="s">
        <v>173</v>
      </c>
    </row>
    <row r="81" spans="1:48" ht="100.35" customHeight="1" x14ac:dyDescent="0.25">
      <c r="A81" s="16" t="s">
        <v>405</v>
      </c>
      <c r="B81" s="8"/>
      <c r="C81" s="8" t="s">
        <v>470</v>
      </c>
      <c r="D81" s="8"/>
      <c r="E81" s="8" t="s">
        <v>404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7"/>
      <c r="W81" s="17"/>
      <c r="X81" s="17"/>
      <c r="Y81" s="17"/>
      <c r="Z81" s="16" t="s">
        <v>405</v>
      </c>
      <c r="AA81" s="18">
        <v>427.5</v>
      </c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>
        <v>427.5</v>
      </c>
      <c r="AM81" s="18"/>
      <c r="AN81" s="18">
        <v>427.5</v>
      </c>
      <c r="AO81" s="18"/>
      <c r="AP81" s="18"/>
      <c r="AQ81" s="18">
        <v>427.5</v>
      </c>
      <c r="AR81" s="18"/>
      <c r="AS81" s="18">
        <v>427.5</v>
      </c>
      <c r="AT81" s="18"/>
      <c r="AU81" s="18"/>
      <c r="AV81" s="16" t="s">
        <v>405</v>
      </c>
    </row>
    <row r="82" spans="1:48" ht="133.69999999999999" customHeight="1" x14ac:dyDescent="0.25">
      <c r="A82" s="16" t="s">
        <v>243</v>
      </c>
      <c r="B82" s="8"/>
      <c r="C82" s="8" t="s">
        <v>470</v>
      </c>
      <c r="D82" s="8"/>
      <c r="E82" s="8" t="s">
        <v>404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 t="s">
        <v>242</v>
      </c>
      <c r="U82" s="8"/>
      <c r="V82" s="17"/>
      <c r="W82" s="17"/>
      <c r="X82" s="17"/>
      <c r="Y82" s="17"/>
      <c r="Z82" s="16" t="s">
        <v>243</v>
      </c>
      <c r="AA82" s="18">
        <v>338.5</v>
      </c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>
        <v>338.5</v>
      </c>
      <c r="AM82" s="18"/>
      <c r="AN82" s="18">
        <v>338.5</v>
      </c>
      <c r="AO82" s="18"/>
      <c r="AP82" s="18"/>
      <c r="AQ82" s="18">
        <v>338.5</v>
      </c>
      <c r="AR82" s="18"/>
      <c r="AS82" s="18">
        <v>338.5</v>
      </c>
      <c r="AT82" s="18"/>
      <c r="AU82" s="18"/>
      <c r="AV82" s="16" t="s">
        <v>243</v>
      </c>
    </row>
    <row r="83" spans="1:48" ht="50.1" customHeight="1" x14ac:dyDescent="0.25">
      <c r="A83" s="16" t="s">
        <v>183</v>
      </c>
      <c r="B83" s="8"/>
      <c r="C83" s="8" t="s">
        <v>470</v>
      </c>
      <c r="D83" s="8"/>
      <c r="E83" s="8" t="s">
        <v>404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 t="s">
        <v>182</v>
      </c>
      <c r="U83" s="8"/>
      <c r="V83" s="17"/>
      <c r="W83" s="17"/>
      <c r="X83" s="17"/>
      <c r="Y83" s="17"/>
      <c r="Z83" s="16" t="s">
        <v>183</v>
      </c>
      <c r="AA83" s="18">
        <v>89</v>
      </c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>
        <v>89</v>
      </c>
      <c r="AM83" s="18"/>
      <c r="AN83" s="18">
        <v>89</v>
      </c>
      <c r="AO83" s="18"/>
      <c r="AP83" s="18"/>
      <c r="AQ83" s="18">
        <v>89</v>
      </c>
      <c r="AR83" s="18"/>
      <c r="AS83" s="18">
        <v>89</v>
      </c>
      <c r="AT83" s="18"/>
      <c r="AU83" s="18"/>
      <c r="AV83" s="16" t="s">
        <v>183</v>
      </c>
    </row>
    <row r="84" spans="1:48" ht="50.1" customHeight="1" x14ac:dyDescent="0.25">
      <c r="A84" s="16" t="s">
        <v>407</v>
      </c>
      <c r="B84" s="8"/>
      <c r="C84" s="8" t="s">
        <v>470</v>
      </c>
      <c r="D84" s="8"/>
      <c r="E84" s="8" t="s">
        <v>406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7"/>
      <c r="W84" s="17"/>
      <c r="X84" s="17"/>
      <c r="Y84" s="17"/>
      <c r="Z84" s="16" t="s">
        <v>407</v>
      </c>
      <c r="AA84" s="18">
        <v>4</v>
      </c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>
        <v>4</v>
      </c>
      <c r="AM84" s="18"/>
      <c r="AN84" s="18">
        <v>4</v>
      </c>
      <c r="AO84" s="18"/>
      <c r="AP84" s="18"/>
      <c r="AQ84" s="18">
        <v>4</v>
      </c>
      <c r="AR84" s="18"/>
      <c r="AS84" s="18">
        <v>4</v>
      </c>
      <c r="AT84" s="18"/>
      <c r="AU84" s="18"/>
      <c r="AV84" s="16" t="s">
        <v>407</v>
      </c>
    </row>
    <row r="85" spans="1:48" ht="50.1" customHeight="1" x14ac:dyDescent="0.25">
      <c r="A85" s="16" t="s">
        <v>183</v>
      </c>
      <c r="B85" s="8"/>
      <c r="C85" s="8" t="s">
        <v>470</v>
      </c>
      <c r="D85" s="8"/>
      <c r="E85" s="8" t="s">
        <v>406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 t="s">
        <v>182</v>
      </c>
      <c r="U85" s="8"/>
      <c r="V85" s="17"/>
      <c r="W85" s="17"/>
      <c r="X85" s="17"/>
      <c r="Y85" s="17"/>
      <c r="Z85" s="16" t="s">
        <v>183</v>
      </c>
      <c r="AA85" s="18">
        <v>4</v>
      </c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>
        <v>4</v>
      </c>
      <c r="AM85" s="18"/>
      <c r="AN85" s="18">
        <v>4</v>
      </c>
      <c r="AO85" s="18"/>
      <c r="AP85" s="18"/>
      <c r="AQ85" s="18">
        <v>4</v>
      </c>
      <c r="AR85" s="18"/>
      <c r="AS85" s="18">
        <v>4</v>
      </c>
      <c r="AT85" s="18"/>
      <c r="AU85" s="18"/>
      <c r="AV85" s="16" t="s">
        <v>183</v>
      </c>
    </row>
    <row r="86" spans="1:48" ht="66.95" customHeight="1" x14ac:dyDescent="0.25">
      <c r="A86" s="16" t="s">
        <v>409</v>
      </c>
      <c r="B86" s="8"/>
      <c r="C86" s="8" t="s">
        <v>470</v>
      </c>
      <c r="D86" s="8"/>
      <c r="E86" s="8" t="s">
        <v>408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7"/>
      <c r="W86" s="17"/>
      <c r="X86" s="17"/>
      <c r="Y86" s="17"/>
      <c r="Z86" s="16" t="s">
        <v>409</v>
      </c>
      <c r="AA86" s="18">
        <v>43.8</v>
      </c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>
        <v>43.8</v>
      </c>
      <c r="AM86" s="18"/>
      <c r="AN86" s="18">
        <v>33.64</v>
      </c>
      <c r="AO86" s="18"/>
      <c r="AP86" s="18"/>
      <c r="AQ86" s="18">
        <v>43.8</v>
      </c>
      <c r="AR86" s="18"/>
      <c r="AS86" s="18">
        <v>33.64</v>
      </c>
      <c r="AT86" s="18"/>
      <c r="AU86" s="18"/>
      <c r="AV86" s="16" t="s">
        <v>409</v>
      </c>
    </row>
    <row r="87" spans="1:48" ht="133.69999999999999" customHeight="1" x14ac:dyDescent="0.25">
      <c r="A87" s="16" t="s">
        <v>243</v>
      </c>
      <c r="B87" s="8"/>
      <c r="C87" s="8" t="s">
        <v>470</v>
      </c>
      <c r="D87" s="8"/>
      <c r="E87" s="8" t="s">
        <v>408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 t="s">
        <v>242</v>
      </c>
      <c r="U87" s="8"/>
      <c r="V87" s="17"/>
      <c r="W87" s="17"/>
      <c r="X87" s="17"/>
      <c r="Y87" s="17"/>
      <c r="Z87" s="16" t="s">
        <v>243</v>
      </c>
      <c r="AA87" s="18">
        <v>43.8</v>
      </c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>
        <v>43.8</v>
      </c>
      <c r="AM87" s="18"/>
      <c r="AN87" s="18">
        <v>33.64</v>
      </c>
      <c r="AO87" s="18"/>
      <c r="AP87" s="18"/>
      <c r="AQ87" s="18">
        <v>43.8</v>
      </c>
      <c r="AR87" s="18"/>
      <c r="AS87" s="18">
        <v>33.64</v>
      </c>
      <c r="AT87" s="18"/>
      <c r="AU87" s="18"/>
      <c r="AV87" s="16" t="s">
        <v>243</v>
      </c>
    </row>
    <row r="88" spans="1:48" ht="66.95" customHeight="1" x14ac:dyDescent="0.25">
      <c r="A88" s="16" t="s">
        <v>411</v>
      </c>
      <c r="B88" s="8"/>
      <c r="C88" s="8" t="s">
        <v>470</v>
      </c>
      <c r="D88" s="8"/>
      <c r="E88" s="8" t="s">
        <v>410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7"/>
      <c r="W88" s="17"/>
      <c r="X88" s="17"/>
      <c r="Y88" s="17"/>
      <c r="Z88" s="16" t="s">
        <v>411</v>
      </c>
      <c r="AA88" s="18">
        <v>883</v>
      </c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>
        <v>883</v>
      </c>
      <c r="AM88" s="18"/>
      <c r="AN88" s="18">
        <v>883</v>
      </c>
      <c r="AO88" s="18"/>
      <c r="AP88" s="18"/>
      <c r="AQ88" s="18">
        <v>883</v>
      </c>
      <c r="AR88" s="18"/>
      <c r="AS88" s="18">
        <v>883</v>
      </c>
      <c r="AT88" s="18"/>
      <c r="AU88" s="18"/>
      <c r="AV88" s="16" t="s">
        <v>411</v>
      </c>
    </row>
    <row r="89" spans="1:48" ht="133.69999999999999" customHeight="1" x14ac:dyDescent="0.25">
      <c r="A89" s="16" t="s">
        <v>243</v>
      </c>
      <c r="B89" s="8"/>
      <c r="C89" s="8" t="s">
        <v>470</v>
      </c>
      <c r="D89" s="8"/>
      <c r="E89" s="8" t="s">
        <v>410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 t="s">
        <v>242</v>
      </c>
      <c r="U89" s="8"/>
      <c r="V89" s="17"/>
      <c r="W89" s="17"/>
      <c r="X89" s="17"/>
      <c r="Y89" s="17"/>
      <c r="Z89" s="16" t="s">
        <v>243</v>
      </c>
      <c r="AA89" s="18">
        <v>883</v>
      </c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>
        <v>883</v>
      </c>
      <c r="AM89" s="18"/>
      <c r="AN89" s="18">
        <v>883</v>
      </c>
      <c r="AO89" s="18"/>
      <c r="AP89" s="18"/>
      <c r="AQ89" s="18">
        <v>883</v>
      </c>
      <c r="AR89" s="18"/>
      <c r="AS89" s="18">
        <v>883</v>
      </c>
      <c r="AT89" s="18"/>
      <c r="AU89" s="18"/>
      <c r="AV89" s="16" t="s">
        <v>243</v>
      </c>
    </row>
    <row r="90" spans="1:48" ht="133.69999999999999" customHeight="1" x14ac:dyDescent="0.25">
      <c r="A90" s="16" t="s">
        <v>413</v>
      </c>
      <c r="B90" s="8"/>
      <c r="C90" s="8" t="s">
        <v>470</v>
      </c>
      <c r="D90" s="8"/>
      <c r="E90" s="8" t="s">
        <v>412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7"/>
      <c r="W90" s="17"/>
      <c r="X90" s="17"/>
      <c r="Y90" s="17"/>
      <c r="Z90" s="16" t="s">
        <v>413</v>
      </c>
      <c r="AA90" s="18">
        <v>52.2</v>
      </c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>
        <v>52.2</v>
      </c>
      <c r="AM90" s="18"/>
      <c r="AN90" s="18">
        <v>52.2</v>
      </c>
      <c r="AO90" s="18"/>
      <c r="AP90" s="18"/>
      <c r="AQ90" s="18">
        <v>52.2</v>
      </c>
      <c r="AR90" s="18"/>
      <c r="AS90" s="18">
        <v>52.2</v>
      </c>
      <c r="AT90" s="18"/>
      <c r="AU90" s="18"/>
      <c r="AV90" s="16" t="s">
        <v>413</v>
      </c>
    </row>
    <row r="91" spans="1:48" ht="133.69999999999999" customHeight="1" x14ac:dyDescent="0.25">
      <c r="A91" s="16" t="s">
        <v>243</v>
      </c>
      <c r="B91" s="8"/>
      <c r="C91" s="8" t="s">
        <v>470</v>
      </c>
      <c r="D91" s="8"/>
      <c r="E91" s="8" t="s">
        <v>412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 t="s">
        <v>242</v>
      </c>
      <c r="U91" s="8"/>
      <c r="V91" s="17"/>
      <c r="W91" s="17"/>
      <c r="X91" s="17"/>
      <c r="Y91" s="17"/>
      <c r="Z91" s="16" t="s">
        <v>243</v>
      </c>
      <c r="AA91" s="18">
        <v>52.2</v>
      </c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>
        <v>52.2</v>
      </c>
      <c r="AM91" s="18"/>
      <c r="AN91" s="18">
        <v>52.2</v>
      </c>
      <c r="AO91" s="18"/>
      <c r="AP91" s="18"/>
      <c r="AQ91" s="18">
        <v>52.2</v>
      </c>
      <c r="AR91" s="18"/>
      <c r="AS91" s="18">
        <v>52.2</v>
      </c>
      <c r="AT91" s="18"/>
      <c r="AU91" s="18"/>
      <c r="AV91" s="16" t="s">
        <v>243</v>
      </c>
    </row>
    <row r="92" spans="1:48" ht="66.95" customHeight="1" x14ac:dyDescent="0.25">
      <c r="A92" s="16" t="s">
        <v>419</v>
      </c>
      <c r="B92" s="8"/>
      <c r="C92" s="8" t="s">
        <v>470</v>
      </c>
      <c r="D92" s="8"/>
      <c r="E92" s="8" t="s">
        <v>418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17"/>
      <c r="W92" s="17"/>
      <c r="X92" s="17"/>
      <c r="Y92" s="17"/>
      <c r="Z92" s="16" t="s">
        <v>419</v>
      </c>
      <c r="AA92" s="18">
        <v>288.39999999999998</v>
      </c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>
        <v>288.39999999999998</v>
      </c>
      <c r="AM92" s="18"/>
      <c r="AN92" s="18">
        <v>288.39999999999998</v>
      </c>
      <c r="AO92" s="18"/>
      <c r="AP92" s="18"/>
      <c r="AQ92" s="18">
        <v>288.39999999999998</v>
      </c>
      <c r="AR92" s="18"/>
      <c r="AS92" s="18">
        <v>288.39999999999998</v>
      </c>
      <c r="AT92" s="18"/>
      <c r="AU92" s="18"/>
      <c r="AV92" s="16" t="s">
        <v>419</v>
      </c>
    </row>
    <row r="93" spans="1:48" ht="133.69999999999999" customHeight="1" x14ac:dyDescent="0.25">
      <c r="A93" s="16" t="s">
        <v>243</v>
      </c>
      <c r="B93" s="8"/>
      <c r="C93" s="8" t="s">
        <v>470</v>
      </c>
      <c r="D93" s="8"/>
      <c r="E93" s="8" t="s">
        <v>418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 t="s">
        <v>242</v>
      </c>
      <c r="U93" s="8"/>
      <c r="V93" s="17"/>
      <c r="W93" s="17"/>
      <c r="X93" s="17"/>
      <c r="Y93" s="17"/>
      <c r="Z93" s="16" t="s">
        <v>243</v>
      </c>
      <c r="AA93" s="18">
        <v>280.39999999999998</v>
      </c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>
        <v>280.39999999999998</v>
      </c>
      <c r="AM93" s="18"/>
      <c r="AN93" s="18">
        <v>280.39999999999998</v>
      </c>
      <c r="AO93" s="18"/>
      <c r="AP93" s="18"/>
      <c r="AQ93" s="18">
        <v>280.39999999999998</v>
      </c>
      <c r="AR93" s="18"/>
      <c r="AS93" s="18">
        <v>280.39999999999998</v>
      </c>
      <c r="AT93" s="18"/>
      <c r="AU93" s="18"/>
      <c r="AV93" s="16" t="s">
        <v>243</v>
      </c>
    </row>
    <row r="94" spans="1:48" ht="50.1" customHeight="1" x14ac:dyDescent="0.25">
      <c r="A94" s="16" t="s">
        <v>183</v>
      </c>
      <c r="B94" s="8"/>
      <c r="C94" s="8" t="s">
        <v>470</v>
      </c>
      <c r="D94" s="8"/>
      <c r="E94" s="8" t="s">
        <v>418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 t="s">
        <v>182</v>
      </c>
      <c r="U94" s="8"/>
      <c r="V94" s="17"/>
      <c r="W94" s="17"/>
      <c r="X94" s="17"/>
      <c r="Y94" s="17"/>
      <c r="Z94" s="16" t="s">
        <v>183</v>
      </c>
      <c r="AA94" s="18">
        <v>8</v>
      </c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>
        <v>8</v>
      </c>
      <c r="AM94" s="18"/>
      <c r="AN94" s="18">
        <v>8</v>
      </c>
      <c r="AO94" s="18"/>
      <c r="AP94" s="18"/>
      <c r="AQ94" s="18">
        <v>8</v>
      </c>
      <c r="AR94" s="18"/>
      <c r="AS94" s="18">
        <v>8</v>
      </c>
      <c r="AT94" s="18"/>
      <c r="AU94" s="18"/>
      <c r="AV94" s="16" t="s">
        <v>183</v>
      </c>
    </row>
    <row r="95" spans="1:48" ht="16.7" customHeight="1" x14ac:dyDescent="0.25">
      <c r="A95" s="16" t="s">
        <v>487</v>
      </c>
      <c r="B95" s="8"/>
      <c r="C95" s="8" t="s">
        <v>488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17"/>
      <c r="W95" s="17"/>
      <c r="X95" s="17"/>
      <c r="Y95" s="17"/>
      <c r="Z95" s="16" t="s">
        <v>487</v>
      </c>
      <c r="AA95" s="18">
        <v>3.7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>
        <v>3.8</v>
      </c>
      <c r="AM95" s="18">
        <v>3.8</v>
      </c>
      <c r="AN95" s="18"/>
      <c r="AO95" s="18"/>
      <c r="AP95" s="18"/>
      <c r="AQ95" s="18">
        <v>4.0999999999999996</v>
      </c>
      <c r="AR95" s="18">
        <v>4.0999999999999996</v>
      </c>
      <c r="AS95" s="18"/>
      <c r="AT95" s="18"/>
      <c r="AU95" s="18"/>
      <c r="AV95" s="16" t="s">
        <v>487</v>
      </c>
    </row>
    <row r="96" spans="1:48" ht="66.95" customHeight="1" x14ac:dyDescent="0.25">
      <c r="A96" s="16" t="s">
        <v>389</v>
      </c>
      <c r="B96" s="8"/>
      <c r="C96" s="8" t="s">
        <v>488</v>
      </c>
      <c r="D96" s="8"/>
      <c r="E96" s="8" t="s">
        <v>388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17"/>
      <c r="W96" s="17"/>
      <c r="X96" s="17"/>
      <c r="Y96" s="17"/>
      <c r="Z96" s="16" t="s">
        <v>389</v>
      </c>
      <c r="AA96" s="18">
        <v>3.7</v>
      </c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>
        <v>3.8</v>
      </c>
      <c r="AM96" s="18">
        <v>3.8</v>
      </c>
      <c r="AN96" s="18"/>
      <c r="AO96" s="18"/>
      <c r="AP96" s="18"/>
      <c r="AQ96" s="18">
        <v>4.0999999999999996</v>
      </c>
      <c r="AR96" s="18">
        <v>4.0999999999999996</v>
      </c>
      <c r="AS96" s="18"/>
      <c r="AT96" s="18"/>
      <c r="AU96" s="18"/>
      <c r="AV96" s="16" t="s">
        <v>389</v>
      </c>
    </row>
    <row r="97" spans="1:48" ht="100.35" customHeight="1" x14ac:dyDescent="0.25">
      <c r="A97" s="16" t="s">
        <v>421</v>
      </c>
      <c r="B97" s="8"/>
      <c r="C97" s="8" t="s">
        <v>488</v>
      </c>
      <c r="D97" s="8"/>
      <c r="E97" s="8" t="s">
        <v>420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17"/>
      <c r="W97" s="17"/>
      <c r="X97" s="17"/>
      <c r="Y97" s="17"/>
      <c r="Z97" s="16" t="s">
        <v>421</v>
      </c>
      <c r="AA97" s="18">
        <v>3.7</v>
      </c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>
        <v>3.8</v>
      </c>
      <c r="AM97" s="18">
        <v>3.8</v>
      </c>
      <c r="AN97" s="18"/>
      <c r="AO97" s="18"/>
      <c r="AP97" s="18"/>
      <c r="AQ97" s="18">
        <v>4.0999999999999996</v>
      </c>
      <c r="AR97" s="18">
        <v>4.0999999999999996</v>
      </c>
      <c r="AS97" s="18"/>
      <c r="AT97" s="18"/>
      <c r="AU97" s="18"/>
      <c r="AV97" s="16" t="s">
        <v>421</v>
      </c>
    </row>
    <row r="98" spans="1:48" ht="50.1" customHeight="1" x14ac:dyDescent="0.25">
      <c r="A98" s="16" t="s">
        <v>183</v>
      </c>
      <c r="B98" s="8"/>
      <c r="C98" s="8" t="s">
        <v>488</v>
      </c>
      <c r="D98" s="8"/>
      <c r="E98" s="8" t="s">
        <v>420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 t="s">
        <v>182</v>
      </c>
      <c r="U98" s="8"/>
      <c r="V98" s="17"/>
      <c r="W98" s="17"/>
      <c r="X98" s="17"/>
      <c r="Y98" s="17"/>
      <c r="Z98" s="16" t="s">
        <v>183</v>
      </c>
      <c r="AA98" s="18">
        <v>3.7</v>
      </c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>
        <v>3.8</v>
      </c>
      <c r="AM98" s="18">
        <v>3.8</v>
      </c>
      <c r="AN98" s="18"/>
      <c r="AO98" s="18"/>
      <c r="AP98" s="18"/>
      <c r="AQ98" s="18">
        <v>4.0999999999999996</v>
      </c>
      <c r="AR98" s="18">
        <v>4.0999999999999996</v>
      </c>
      <c r="AS98" s="18"/>
      <c r="AT98" s="18"/>
      <c r="AU98" s="18"/>
      <c r="AV98" s="16" t="s">
        <v>183</v>
      </c>
    </row>
    <row r="99" spans="1:48" ht="33.4" customHeight="1" x14ac:dyDescent="0.25">
      <c r="A99" s="16" t="s">
        <v>489</v>
      </c>
      <c r="B99" s="8"/>
      <c r="C99" s="8" t="s">
        <v>490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17"/>
      <c r="W99" s="17"/>
      <c r="X99" s="17"/>
      <c r="Y99" s="17"/>
      <c r="Z99" s="16" t="s">
        <v>489</v>
      </c>
      <c r="AA99" s="18">
        <v>268.3</v>
      </c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6" t="s">
        <v>489</v>
      </c>
    </row>
    <row r="100" spans="1:48" ht="50.1" customHeight="1" x14ac:dyDescent="0.25">
      <c r="A100" s="16" t="s">
        <v>425</v>
      </c>
      <c r="B100" s="8"/>
      <c r="C100" s="8" t="s">
        <v>490</v>
      </c>
      <c r="D100" s="8"/>
      <c r="E100" s="8" t="s">
        <v>424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17"/>
      <c r="W100" s="17"/>
      <c r="X100" s="17"/>
      <c r="Y100" s="17"/>
      <c r="Z100" s="16" t="s">
        <v>425</v>
      </c>
      <c r="AA100" s="18">
        <v>268.3</v>
      </c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6" t="s">
        <v>425</v>
      </c>
    </row>
    <row r="101" spans="1:48" ht="50.1" customHeight="1" x14ac:dyDescent="0.25">
      <c r="A101" s="16" t="s">
        <v>437</v>
      </c>
      <c r="B101" s="8"/>
      <c r="C101" s="8" t="s">
        <v>490</v>
      </c>
      <c r="D101" s="8"/>
      <c r="E101" s="8" t="s">
        <v>436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17"/>
      <c r="W101" s="17"/>
      <c r="X101" s="17"/>
      <c r="Y101" s="17"/>
      <c r="Z101" s="16" t="s">
        <v>437</v>
      </c>
      <c r="AA101" s="18">
        <v>268.3</v>
      </c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6" t="s">
        <v>437</v>
      </c>
    </row>
    <row r="102" spans="1:48" ht="33.4" customHeight="1" x14ac:dyDescent="0.25">
      <c r="A102" s="16" t="s">
        <v>173</v>
      </c>
      <c r="B102" s="8"/>
      <c r="C102" s="8" t="s">
        <v>490</v>
      </c>
      <c r="D102" s="8"/>
      <c r="E102" s="8" t="s">
        <v>436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 t="s">
        <v>172</v>
      </c>
      <c r="U102" s="8"/>
      <c r="V102" s="17"/>
      <c r="W102" s="17"/>
      <c r="X102" s="17"/>
      <c r="Y102" s="17"/>
      <c r="Z102" s="16" t="s">
        <v>173</v>
      </c>
      <c r="AA102" s="18">
        <v>268.3</v>
      </c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6" t="s">
        <v>173</v>
      </c>
    </row>
    <row r="103" spans="1:48" ht="33.4" customHeight="1" x14ac:dyDescent="0.25">
      <c r="A103" s="16" t="s">
        <v>465</v>
      </c>
      <c r="B103" s="8"/>
      <c r="C103" s="8" t="s">
        <v>466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17"/>
      <c r="W103" s="17"/>
      <c r="X103" s="17"/>
      <c r="Y103" s="17"/>
      <c r="Z103" s="16" t="s">
        <v>465</v>
      </c>
      <c r="AA103" s="18">
        <f>AA104+AA109+AA135+AA171+AA182</f>
        <v>24943.54</v>
      </c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>
        <v>22784.7</v>
      </c>
      <c r="AM103" s="18">
        <v>1755.6</v>
      </c>
      <c r="AN103" s="18"/>
      <c r="AO103" s="18">
        <v>200</v>
      </c>
      <c r="AP103" s="18"/>
      <c r="AQ103" s="18">
        <v>27860.799999999999</v>
      </c>
      <c r="AR103" s="18">
        <v>1931.2</v>
      </c>
      <c r="AS103" s="18"/>
      <c r="AT103" s="18">
        <v>250</v>
      </c>
      <c r="AU103" s="18"/>
      <c r="AV103" s="16" t="s">
        <v>465</v>
      </c>
    </row>
    <row r="104" spans="1:48" ht="50.1" customHeight="1" x14ac:dyDescent="0.25">
      <c r="A104" s="16" t="s">
        <v>13</v>
      </c>
      <c r="B104" s="8"/>
      <c r="C104" s="8" t="s">
        <v>466</v>
      </c>
      <c r="D104" s="8"/>
      <c r="E104" s="8" t="s">
        <v>12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7"/>
      <c r="W104" s="17"/>
      <c r="X104" s="17"/>
      <c r="Y104" s="17"/>
      <c r="Z104" s="16" t="s">
        <v>13</v>
      </c>
      <c r="AA104" s="18">
        <v>10</v>
      </c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>
        <v>10</v>
      </c>
      <c r="AM104" s="18"/>
      <c r="AN104" s="18"/>
      <c r="AO104" s="18"/>
      <c r="AP104" s="18"/>
      <c r="AQ104" s="18"/>
      <c r="AR104" s="18"/>
      <c r="AS104" s="18"/>
      <c r="AT104" s="18"/>
      <c r="AU104" s="18"/>
      <c r="AV104" s="16" t="s">
        <v>13</v>
      </c>
    </row>
    <row r="105" spans="1:48" ht="33.4" customHeight="1" x14ac:dyDescent="0.25">
      <c r="A105" s="16" t="s">
        <v>76</v>
      </c>
      <c r="B105" s="8"/>
      <c r="C105" s="8" t="s">
        <v>466</v>
      </c>
      <c r="D105" s="8"/>
      <c r="E105" s="8" t="s">
        <v>75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7"/>
      <c r="W105" s="17"/>
      <c r="X105" s="17"/>
      <c r="Y105" s="17"/>
      <c r="Z105" s="16" t="s">
        <v>76</v>
      </c>
      <c r="AA105" s="18">
        <v>10</v>
      </c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>
        <v>10</v>
      </c>
      <c r="AM105" s="18"/>
      <c r="AN105" s="18"/>
      <c r="AO105" s="18"/>
      <c r="AP105" s="18"/>
      <c r="AQ105" s="18"/>
      <c r="AR105" s="18"/>
      <c r="AS105" s="18"/>
      <c r="AT105" s="18"/>
      <c r="AU105" s="18"/>
      <c r="AV105" s="16" t="s">
        <v>76</v>
      </c>
    </row>
    <row r="106" spans="1:48" ht="50.1" customHeight="1" x14ac:dyDescent="0.25">
      <c r="A106" s="16" t="s">
        <v>78</v>
      </c>
      <c r="B106" s="8"/>
      <c r="C106" s="8" t="s">
        <v>466</v>
      </c>
      <c r="D106" s="8"/>
      <c r="E106" s="8" t="s">
        <v>77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17"/>
      <c r="W106" s="17"/>
      <c r="X106" s="17"/>
      <c r="Y106" s="17"/>
      <c r="Z106" s="16" t="s">
        <v>78</v>
      </c>
      <c r="AA106" s="18">
        <v>10</v>
      </c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>
        <v>10</v>
      </c>
      <c r="AM106" s="18"/>
      <c r="AN106" s="18"/>
      <c r="AO106" s="18"/>
      <c r="AP106" s="18"/>
      <c r="AQ106" s="18"/>
      <c r="AR106" s="18"/>
      <c r="AS106" s="18"/>
      <c r="AT106" s="18"/>
      <c r="AU106" s="18"/>
      <c r="AV106" s="16" t="s">
        <v>78</v>
      </c>
    </row>
    <row r="107" spans="1:48" ht="66.95" customHeight="1" x14ac:dyDescent="0.25">
      <c r="A107" s="16" t="s">
        <v>80</v>
      </c>
      <c r="B107" s="8"/>
      <c r="C107" s="8" t="s">
        <v>466</v>
      </c>
      <c r="D107" s="8"/>
      <c r="E107" s="8" t="s">
        <v>79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17"/>
      <c r="W107" s="17"/>
      <c r="X107" s="17"/>
      <c r="Y107" s="17"/>
      <c r="Z107" s="16" t="s">
        <v>80</v>
      </c>
      <c r="AA107" s="18">
        <v>10</v>
      </c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>
        <v>10</v>
      </c>
      <c r="AM107" s="18"/>
      <c r="AN107" s="18"/>
      <c r="AO107" s="18"/>
      <c r="AP107" s="18"/>
      <c r="AQ107" s="18"/>
      <c r="AR107" s="18"/>
      <c r="AS107" s="18"/>
      <c r="AT107" s="18"/>
      <c r="AU107" s="18"/>
      <c r="AV107" s="16" t="s">
        <v>80</v>
      </c>
    </row>
    <row r="108" spans="1:48" ht="33.4" customHeight="1" x14ac:dyDescent="0.25">
      <c r="A108" s="16" t="s">
        <v>71</v>
      </c>
      <c r="B108" s="8"/>
      <c r="C108" s="8" t="s">
        <v>466</v>
      </c>
      <c r="D108" s="8"/>
      <c r="E108" s="8" t="s">
        <v>79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 t="s">
        <v>70</v>
      </c>
      <c r="U108" s="8"/>
      <c r="V108" s="17"/>
      <c r="W108" s="17"/>
      <c r="X108" s="17"/>
      <c r="Y108" s="17"/>
      <c r="Z108" s="16" t="s">
        <v>71</v>
      </c>
      <c r="AA108" s="18">
        <v>10</v>
      </c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>
        <v>10</v>
      </c>
      <c r="AM108" s="18"/>
      <c r="AN108" s="18"/>
      <c r="AO108" s="18"/>
      <c r="AP108" s="18"/>
      <c r="AQ108" s="18"/>
      <c r="AR108" s="18"/>
      <c r="AS108" s="18"/>
      <c r="AT108" s="18"/>
      <c r="AU108" s="18"/>
      <c r="AV108" s="16" t="s">
        <v>71</v>
      </c>
    </row>
    <row r="109" spans="1:48" ht="50.1" customHeight="1" x14ac:dyDescent="0.25">
      <c r="A109" s="16" t="s">
        <v>125</v>
      </c>
      <c r="B109" s="8"/>
      <c r="C109" s="8" t="s">
        <v>466</v>
      </c>
      <c r="D109" s="8"/>
      <c r="E109" s="8" t="s">
        <v>124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17"/>
      <c r="W109" s="17"/>
      <c r="X109" s="17"/>
      <c r="Y109" s="17"/>
      <c r="Z109" s="16" t="s">
        <v>125</v>
      </c>
      <c r="AA109" s="18">
        <v>599</v>
      </c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>
        <v>599</v>
      </c>
      <c r="AM109" s="18"/>
      <c r="AN109" s="18"/>
      <c r="AO109" s="18"/>
      <c r="AP109" s="18"/>
      <c r="AQ109" s="18">
        <v>599</v>
      </c>
      <c r="AR109" s="18"/>
      <c r="AS109" s="18"/>
      <c r="AT109" s="18"/>
      <c r="AU109" s="18"/>
      <c r="AV109" s="16" t="s">
        <v>125</v>
      </c>
    </row>
    <row r="110" spans="1:48" ht="50.1" customHeight="1" x14ac:dyDescent="0.25">
      <c r="A110" s="16" t="s">
        <v>133</v>
      </c>
      <c r="B110" s="8"/>
      <c r="C110" s="8" t="s">
        <v>466</v>
      </c>
      <c r="D110" s="8"/>
      <c r="E110" s="8" t="s">
        <v>132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7"/>
      <c r="W110" s="17"/>
      <c r="X110" s="17"/>
      <c r="Y110" s="17"/>
      <c r="Z110" s="16" t="s">
        <v>133</v>
      </c>
      <c r="AA110" s="18">
        <v>378</v>
      </c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>
        <v>378</v>
      </c>
      <c r="AM110" s="18"/>
      <c r="AN110" s="18"/>
      <c r="AO110" s="18"/>
      <c r="AP110" s="18"/>
      <c r="AQ110" s="18">
        <v>378</v>
      </c>
      <c r="AR110" s="18"/>
      <c r="AS110" s="18"/>
      <c r="AT110" s="18"/>
      <c r="AU110" s="18"/>
      <c r="AV110" s="16" t="s">
        <v>133</v>
      </c>
    </row>
    <row r="111" spans="1:48" ht="50.1" customHeight="1" x14ac:dyDescent="0.25">
      <c r="A111" s="16" t="s">
        <v>135</v>
      </c>
      <c r="B111" s="8"/>
      <c r="C111" s="8" t="s">
        <v>466</v>
      </c>
      <c r="D111" s="8"/>
      <c r="E111" s="8" t="s">
        <v>134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7"/>
      <c r="W111" s="17"/>
      <c r="X111" s="17"/>
      <c r="Y111" s="17"/>
      <c r="Z111" s="16" t="s">
        <v>135</v>
      </c>
      <c r="AA111" s="18">
        <v>220</v>
      </c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>
        <v>220</v>
      </c>
      <c r="AM111" s="18"/>
      <c r="AN111" s="18"/>
      <c r="AO111" s="18"/>
      <c r="AP111" s="18"/>
      <c r="AQ111" s="18">
        <v>220</v>
      </c>
      <c r="AR111" s="18"/>
      <c r="AS111" s="18"/>
      <c r="AT111" s="18"/>
      <c r="AU111" s="18"/>
      <c r="AV111" s="16" t="s">
        <v>135</v>
      </c>
    </row>
    <row r="112" spans="1:48" ht="66.95" customHeight="1" x14ac:dyDescent="0.25">
      <c r="A112" s="16" t="s">
        <v>137</v>
      </c>
      <c r="B112" s="8"/>
      <c r="C112" s="8" t="s">
        <v>466</v>
      </c>
      <c r="D112" s="8"/>
      <c r="E112" s="8" t="s">
        <v>136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7"/>
      <c r="W112" s="17"/>
      <c r="X112" s="17"/>
      <c r="Y112" s="17"/>
      <c r="Z112" s="16" t="s">
        <v>137</v>
      </c>
      <c r="AA112" s="18">
        <v>220</v>
      </c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>
        <v>220</v>
      </c>
      <c r="AM112" s="18"/>
      <c r="AN112" s="18"/>
      <c r="AO112" s="18"/>
      <c r="AP112" s="18"/>
      <c r="AQ112" s="18">
        <v>220</v>
      </c>
      <c r="AR112" s="18"/>
      <c r="AS112" s="18"/>
      <c r="AT112" s="18"/>
      <c r="AU112" s="18"/>
      <c r="AV112" s="16" t="s">
        <v>137</v>
      </c>
    </row>
    <row r="113" spans="1:48" ht="66.95" customHeight="1" x14ac:dyDescent="0.25">
      <c r="A113" s="16" t="s">
        <v>21</v>
      </c>
      <c r="B113" s="8"/>
      <c r="C113" s="8" t="s">
        <v>466</v>
      </c>
      <c r="D113" s="8"/>
      <c r="E113" s="8" t="s">
        <v>136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 t="s">
        <v>20</v>
      </c>
      <c r="U113" s="8"/>
      <c r="V113" s="17"/>
      <c r="W113" s="17"/>
      <c r="X113" s="17"/>
      <c r="Y113" s="17"/>
      <c r="Z113" s="16" t="s">
        <v>21</v>
      </c>
      <c r="AA113" s="18">
        <v>220</v>
      </c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>
        <v>220</v>
      </c>
      <c r="AM113" s="18"/>
      <c r="AN113" s="18"/>
      <c r="AO113" s="18"/>
      <c r="AP113" s="18"/>
      <c r="AQ113" s="18">
        <v>220</v>
      </c>
      <c r="AR113" s="18"/>
      <c r="AS113" s="18"/>
      <c r="AT113" s="18"/>
      <c r="AU113" s="18"/>
      <c r="AV113" s="16" t="s">
        <v>21</v>
      </c>
    </row>
    <row r="114" spans="1:48" ht="66.95" customHeight="1" x14ac:dyDescent="0.25">
      <c r="A114" s="16" t="s">
        <v>139</v>
      </c>
      <c r="B114" s="8"/>
      <c r="C114" s="8" t="s">
        <v>466</v>
      </c>
      <c r="D114" s="8"/>
      <c r="E114" s="8" t="s">
        <v>138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7"/>
      <c r="W114" s="17"/>
      <c r="X114" s="17"/>
      <c r="Y114" s="17"/>
      <c r="Z114" s="16" t="s">
        <v>139</v>
      </c>
      <c r="AA114" s="18">
        <v>110</v>
      </c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>
        <v>110</v>
      </c>
      <c r="AM114" s="18"/>
      <c r="AN114" s="18"/>
      <c r="AO114" s="18"/>
      <c r="AP114" s="18"/>
      <c r="AQ114" s="18">
        <v>110</v>
      </c>
      <c r="AR114" s="18"/>
      <c r="AS114" s="18"/>
      <c r="AT114" s="18"/>
      <c r="AU114" s="18"/>
      <c r="AV114" s="16" t="s">
        <v>139</v>
      </c>
    </row>
    <row r="115" spans="1:48" ht="66.95" customHeight="1" x14ac:dyDescent="0.25">
      <c r="A115" s="16" t="s">
        <v>141</v>
      </c>
      <c r="B115" s="8"/>
      <c r="C115" s="8" t="s">
        <v>466</v>
      </c>
      <c r="D115" s="8"/>
      <c r="E115" s="8" t="s">
        <v>140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7"/>
      <c r="W115" s="17"/>
      <c r="X115" s="17"/>
      <c r="Y115" s="17"/>
      <c r="Z115" s="16" t="s">
        <v>141</v>
      </c>
      <c r="AA115" s="18">
        <v>110</v>
      </c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>
        <v>110</v>
      </c>
      <c r="AM115" s="18"/>
      <c r="AN115" s="18"/>
      <c r="AO115" s="18"/>
      <c r="AP115" s="18"/>
      <c r="AQ115" s="18">
        <v>110</v>
      </c>
      <c r="AR115" s="18"/>
      <c r="AS115" s="18"/>
      <c r="AT115" s="18"/>
      <c r="AU115" s="18"/>
      <c r="AV115" s="16" t="s">
        <v>141</v>
      </c>
    </row>
    <row r="116" spans="1:48" ht="66.95" customHeight="1" x14ac:dyDescent="0.25">
      <c r="A116" s="16" t="s">
        <v>21</v>
      </c>
      <c r="B116" s="8"/>
      <c r="C116" s="8" t="s">
        <v>466</v>
      </c>
      <c r="D116" s="8"/>
      <c r="E116" s="8" t="s">
        <v>140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 t="s">
        <v>20</v>
      </c>
      <c r="U116" s="8"/>
      <c r="V116" s="17"/>
      <c r="W116" s="17"/>
      <c r="X116" s="17"/>
      <c r="Y116" s="17"/>
      <c r="Z116" s="16" t="s">
        <v>21</v>
      </c>
      <c r="AA116" s="18">
        <v>110</v>
      </c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>
        <v>110</v>
      </c>
      <c r="AM116" s="18"/>
      <c r="AN116" s="18"/>
      <c r="AO116" s="18"/>
      <c r="AP116" s="18"/>
      <c r="AQ116" s="18">
        <v>110</v>
      </c>
      <c r="AR116" s="18"/>
      <c r="AS116" s="18"/>
      <c r="AT116" s="18"/>
      <c r="AU116" s="18"/>
      <c r="AV116" s="16" t="s">
        <v>21</v>
      </c>
    </row>
    <row r="117" spans="1:48" ht="66.95" customHeight="1" x14ac:dyDescent="0.25">
      <c r="A117" s="16" t="s">
        <v>143</v>
      </c>
      <c r="B117" s="8"/>
      <c r="C117" s="8" t="s">
        <v>466</v>
      </c>
      <c r="D117" s="8"/>
      <c r="E117" s="8" t="s">
        <v>142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7"/>
      <c r="W117" s="17"/>
      <c r="X117" s="17"/>
      <c r="Y117" s="17"/>
      <c r="Z117" s="16" t="s">
        <v>143</v>
      </c>
      <c r="AA117" s="18">
        <v>48</v>
      </c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>
        <v>48</v>
      </c>
      <c r="AM117" s="18"/>
      <c r="AN117" s="18"/>
      <c r="AO117" s="18"/>
      <c r="AP117" s="18"/>
      <c r="AQ117" s="18">
        <v>48</v>
      </c>
      <c r="AR117" s="18"/>
      <c r="AS117" s="18"/>
      <c r="AT117" s="18"/>
      <c r="AU117" s="18"/>
      <c r="AV117" s="16" t="s">
        <v>143</v>
      </c>
    </row>
    <row r="118" spans="1:48" ht="33.4" customHeight="1" x14ac:dyDescent="0.25">
      <c r="A118" s="16" t="s">
        <v>145</v>
      </c>
      <c r="B118" s="8"/>
      <c r="C118" s="8" t="s">
        <v>466</v>
      </c>
      <c r="D118" s="8"/>
      <c r="E118" s="8" t="s">
        <v>144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7"/>
      <c r="W118" s="17"/>
      <c r="X118" s="17"/>
      <c r="Y118" s="17"/>
      <c r="Z118" s="16" t="s">
        <v>145</v>
      </c>
      <c r="AA118" s="18">
        <v>10</v>
      </c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>
        <v>10</v>
      </c>
      <c r="AM118" s="18"/>
      <c r="AN118" s="18"/>
      <c r="AO118" s="18"/>
      <c r="AP118" s="18"/>
      <c r="AQ118" s="18">
        <v>10</v>
      </c>
      <c r="AR118" s="18"/>
      <c r="AS118" s="18"/>
      <c r="AT118" s="18"/>
      <c r="AU118" s="18"/>
      <c r="AV118" s="16" t="s">
        <v>145</v>
      </c>
    </row>
    <row r="119" spans="1:48" ht="66.95" customHeight="1" x14ac:dyDescent="0.25">
      <c r="A119" s="16" t="s">
        <v>21</v>
      </c>
      <c r="B119" s="8"/>
      <c r="C119" s="8" t="s">
        <v>466</v>
      </c>
      <c r="D119" s="8"/>
      <c r="E119" s="8" t="s">
        <v>144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 t="s">
        <v>20</v>
      </c>
      <c r="U119" s="8"/>
      <c r="V119" s="17"/>
      <c r="W119" s="17"/>
      <c r="X119" s="17"/>
      <c r="Y119" s="17"/>
      <c r="Z119" s="16" t="s">
        <v>21</v>
      </c>
      <c r="AA119" s="18">
        <v>10</v>
      </c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>
        <v>10</v>
      </c>
      <c r="AM119" s="18"/>
      <c r="AN119" s="18"/>
      <c r="AO119" s="18"/>
      <c r="AP119" s="18"/>
      <c r="AQ119" s="18">
        <v>10</v>
      </c>
      <c r="AR119" s="18"/>
      <c r="AS119" s="18"/>
      <c r="AT119" s="18"/>
      <c r="AU119" s="18"/>
      <c r="AV119" s="16" t="s">
        <v>21</v>
      </c>
    </row>
    <row r="120" spans="1:48" ht="50.1" customHeight="1" x14ac:dyDescent="0.25">
      <c r="A120" s="16" t="s">
        <v>147</v>
      </c>
      <c r="B120" s="8"/>
      <c r="C120" s="8" t="s">
        <v>466</v>
      </c>
      <c r="D120" s="8"/>
      <c r="E120" s="8" t="s">
        <v>146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7"/>
      <c r="W120" s="17"/>
      <c r="X120" s="17"/>
      <c r="Y120" s="17"/>
      <c r="Z120" s="16" t="s">
        <v>147</v>
      </c>
      <c r="AA120" s="18">
        <v>30</v>
      </c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>
        <v>30</v>
      </c>
      <c r="AM120" s="18"/>
      <c r="AN120" s="18"/>
      <c r="AO120" s="18"/>
      <c r="AP120" s="18"/>
      <c r="AQ120" s="18">
        <v>30</v>
      </c>
      <c r="AR120" s="18"/>
      <c r="AS120" s="18"/>
      <c r="AT120" s="18"/>
      <c r="AU120" s="18"/>
      <c r="AV120" s="16" t="s">
        <v>147</v>
      </c>
    </row>
    <row r="121" spans="1:48" ht="66.95" customHeight="1" x14ac:dyDescent="0.25">
      <c r="A121" s="16" t="s">
        <v>21</v>
      </c>
      <c r="B121" s="8"/>
      <c r="C121" s="8" t="s">
        <v>466</v>
      </c>
      <c r="D121" s="8"/>
      <c r="E121" s="8" t="s">
        <v>146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 t="s">
        <v>20</v>
      </c>
      <c r="U121" s="8"/>
      <c r="V121" s="17"/>
      <c r="W121" s="17"/>
      <c r="X121" s="17"/>
      <c r="Y121" s="17"/>
      <c r="Z121" s="16" t="s">
        <v>21</v>
      </c>
      <c r="AA121" s="18">
        <v>30</v>
      </c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>
        <v>30</v>
      </c>
      <c r="AM121" s="18"/>
      <c r="AN121" s="18"/>
      <c r="AO121" s="18"/>
      <c r="AP121" s="18"/>
      <c r="AQ121" s="18">
        <v>30</v>
      </c>
      <c r="AR121" s="18"/>
      <c r="AS121" s="18"/>
      <c r="AT121" s="18"/>
      <c r="AU121" s="18"/>
      <c r="AV121" s="16" t="s">
        <v>21</v>
      </c>
    </row>
    <row r="122" spans="1:48" ht="50.1" customHeight="1" x14ac:dyDescent="0.25">
      <c r="A122" s="16" t="s">
        <v>149</v>
      </c>
      <c r="B122" s="8"/>
      <c r="C122" s="8" t="s">
        <v>466</v>
      </c>
      <c r="D122" s="8"/>
      <c r="E122" s="8" t="s">
        <v>148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7"/>
      <c r="W122" s="17"/>
      <c r="X122" s="17"/>
      <c r="Y122" s="17"/>
      <c r="Z122" s="16" t="s">
        <v>149</v>
      </c>
      <c r="AA122" s="18">
        <v>3</v>
      </c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>
        <v>3</v>
      </c>
      <c r="AM122" s="18"/>
      <c r="AN122" s="18"/>
      <c r="AO122" s="18"/>
      <c r="AP122" s="18"/>
      <c r="AQ122" s="18">
        <v>3</v>
      </c>
      <c r="AR122" s="18"/>
      <c r="AS122" s="18"/>
      <c r="AT122" s="18"/>
      <c r="AU122" s="18"/>
      <c r="AV122" s="16" t="s">
        <v>149</v>
      </c>
    </row>
    <row r="123" spans="1:48" ht="66.95" customHeight="1" x14ac:dyDescent="0.25">
      <c r="A123" s="16" t="s">
        <v>21</v>
      </c>
      <c r="B123" s="8"/>
      <c r="C123" s="8" t="s">
        <v>466</v>
      </c>
      <c r="D123" s="8"/>
      <c r="E123" s="8" t="s">
        <v>148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 t="s">
        <v>20</v>
      </c>
      <c r="U123" s="8"/>
      <c r="V123" s="17"/>
      <c r="W123" s="17"/>
      <c r="X123" s="17"/>
      <c r="Y123" s="17"/>
      <c r="Z123" s="16" t="s">
        <v>21</v>
      </c>
      <c r="AA123" s="18">
        <v>3</v>
      </c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>
        <v>3</v>
      </c>
      <c r="AM123" s="18"/>
      <c r="AN123" s="18"/>
      <c r="AO123" s="18"/>
      <c r="AP123" s="18"/>
      <c r="AQ123" s="18">
        <v>3</v>
      </c>
      <c r="AR123" s="18"/>
      <c r="AS123" s="18"/>
      <c r="AT123" s="18"/>
      <c r="AU123" s="18"/>
      <c r="AV123" s="16" t="s">
        <v>21</v>
      </c>
    </row>
    <row r="124" spans="1:48" ht="100.35" customHeight="1" x14ac:dyDescent="0.25">
      <c r="A124" s="16" t="s">
        <v>151</v>
      </c>
      <c r="B124" s="8"/>
      <c r="C124" s="8" t="s">
        <v>466</v>
      </c>
      <c r="D124" s="8"/>
      <c r="E124" s="8" t="s">
        <v>150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7"/>
      <c r="W124" s="17"/>
      <c r="X124" s="17"/>
      <c r="Y124" s="17"/>
      <c r="Z124" s="16" t="s">
        <v>151</v>
      </c>
      <c r="AA124" s="18">
        <v>5</v>
      </c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>
        <v>5</v>
      </c>
      <c r="AM124" s="18"/>
      <c r="AN124" s="18"/>
      <c r="AO124" s="18"/>
      <c r="AP124" s="18"/>
      <c r="AQ124" s="18">
        <v>5</v>
      </c>
      <c r="AR124" s="18"/>
      <c r="AS124" s="18"/>
      <c r="AT124" s="18"/>
      <c r="AU124" s="18"/>
      <c r="AV124" s="16" t="s">
        <v>151</v>
      </c>
    </row>
    <row r="125" spans="1:48" ht="66.95" customHeight="1" x14ac:dyDescent="0.25">
      <c r="A125" s="16" t="s">
        <v>21</v>
      </c>
      <c r="B125" s="8"/>
      <c r="C125" s="8" t="s">
        <v>466</v>
      </c>
      <c r="D125" s="8"/>
      <c r="E125" s="8" t="s">
        <v>150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 t="s">
        <v>20</v>
      </c>
      <c r="U125" s="8"/>
      <c r="V125" s="17"/>
      <c r="W125" s="17"/>
      <c r="X125" s="17"/>
      <c r="Y125" s="17"/>
      <c r="Z125" s="16" t="s">
        <v>21</v>
      </c>
      <c r="AA125" s="18">
        <v>5</v>
      </c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>
        <v>5</v>
      </c>
      <c r="AM125" s="18"/>
      <c r="AN125" s="18"/>
      <c r="AO125" s="18"/>
      <c r="AP125" s="18"/>
      <c r="AQ125" s="18">
        <v>5</v>
      </c>
      <c r="AR125" s="18"/>
      <c r="AS125" s="18"/>
      <c r="AT125" s="18"/>
      <c r="AU125" s="18"/>
      <c r="AV125" s="16" t="s">
        <v>21</v>
      </c>
    </row>
    <row r="126" spans="1:48" ht="66.95" customHeight="1" x14ac:dyDescent="0.25">
      <c r="A126" s="16" t="s">
        <v>153</v>
      </c>
      <c r="B126" s="8"/>
      <c r="C126" s="8" t="s">
        <v>466</v>
      </c>
      <c r="D126" s="8"/>
      <c r="E126" s="8" t="s">
        <v>152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7"/>
      <c r="W126" s="17"/>
      <c r="X126" s="17"/>
      <c r="Y126" s="17"/>
      <c r="Z126" s="16" t="s">
        <v>153</v>
      </c>
      <c r="AA126" s="18">
        <v>221</v>
      </c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>
        <v>221</v>
      </c>
      <c r="AM126" s="18"/>
      <c r="AN126" s="18"/>
      <c r="AO126" s="18"/>
      <c r="AP126" s="18"/>
      <c r="AQ126" s="18">
        <v>221</v>
      </c>
      <c r="AR126" s="18"/>
      <c r="AS126" s="18"/>
      <c r="AT126" s="18"/>
      <c r="AU126" s="18"/>
      <c r="AV126" s="16" t="s">
        <v>153</v>
      </c>
    </row>
    <row r="127" spans="1:48" ht="50.1" customHeight="1" x14ac:dyDescent="0.25">
      <c r="A127" s="16" t="s">
        <v>155</v>
      </c>
      <c r="B127" s="8"/>
      <c r="C127" s="8" t="s">
        <v>466</v>
      </c>
      <c r="D127" s="8"/>
      <c r="E127" s="8" t="s">
        <v>154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7"/>
      <c r="W127" s="17"/>
      <c r="X127" s="17"/>
      <c r="Y127" s="17"/>
      <c r="Z127" s="16" t="s">
        <v>155</v>
      </c>
      <c r="AA127" s="18">
        <v>66</v>
      </c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>
        <v>66</v>
      </c>
      <c r="AM127" s="18"/>
      <c r="AN127" s="18"/>
      <c r="AO127" s="18"/>
      <c r="AP127" s="18"/>
      <c r="AQ127" s="18">
        <v>66</v>
      </c>
      <c r="AR127" s="18"/>
      <c r="AS127" s="18"/>
      <c r="AT127" s="18"/>
      <c r="AU127" s="18"/>
      <c r="AV127" s="16" t="s">
        <v>155</v>
      </c>
    </row>
    <row r="128" spans="1:48" ht="66.95" customHeight="1" x14ac:dyDescent="0.25">
      <c r="A128" s="16" t="s">
        <v>157</v>
      </c>
      <c r="B128" s="8"/>
      <c r="C128" s="8" t="s">
        <v>466</v>
      </c>
      <c r="D128" s="8"/>
      <c r="E128" s="8" t="s">
        <v>156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7"/>
      <c r="W128" s="17"/>
      <c r="X128" s="17"/>
      <c r="Y128" s="17"/>
      <c r="Z128" s="16" t="s">
        <v>157</v>
      </c>
      <c r="AA128" s="18">
        <v>66</v>
      </c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>
        <v>66</v>
      </c>
      <c r="AM128" s="18"/>
      <c r="AN128" s="18"/>
      <c r="AO128" s="18"/>
      <c r="AP128" s="18"/>
      <c r="AQ128" s="18">
        <v>66</v>
      </c>
      <c r="AR128" s="18"/>
      <c r="AS128" s="18"/>
      <c r="AT128" s="18"/>
      <c r="AU128" s="18"/>
      <c r="AV128" s="16" t="s">
        <v>157</v>
      </c>
    </row>
    <row r="129" spans="1:48" ht="66.95" customHeight="1" x14ac:dyDescent="0.25">
      <c r="A129" s="16" t="s">
        <v>21</v>
      </c>
      <c r="B129" s="8"/>
      <c r="C129" s="8" t="s">
        <v>466</v>
      </c>
      <c r="D129" s="8"/>
      <c r="E129" s="8" t="s">
        <v>156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 t="s">
        <v>20</v>
      </c>
      <c r="U129" s="8"/>
      <c r="V129" s="17"/>
      <c r="W129" s="17"/>
      <c r="X129" s="17"/>
      <c r="Y129" s="17"/>
      <c r="Z129" s="16" t="s">
        <v>21</v>
      </c>
      <c r="AA129" s="18">
        <v>66</v>
      </c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>
        <v>66</v>
      </c>
      <c r="AM129" s="18"/>
      <c r="AN129" s="18"/>
      <c r="AO129" s="18"/>
      <c r="AP129" s="18"/>
      <c r="AQ129" s="18">
        <v>66</v>
      </c>
      <c r="AR129" s="18"/>
      <c r="AS129" s="18"/>
      <c r="AT129" s="18"/>
      <c r="AU129" s="18"/>
      <c r="AV129" s="16" t="s">
        <v>21</v>
      </c>
    </row>
    <row r="130" spans="1:48" ht="100.35" customHeight="1" x14ac:dyDescent="0.25">
      <c r="A130" s="16" t="s">
        <v>159</v>
      </c>
      <c r="B130" s="8"/>
      <c r="C130" s="8" t="s">
        <v>466</v>
      </c>
      <c r="D130" s="8"/>
      <c r="E130" s="8" t="s">
        <v>158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7"/>
      <c r="W130" s="17"/>
      <c r="X130" s="17"/>
      <c r="Y130" s="17"/>
      <c r="Z130" s="16" t="s">
        <v>159</v>
      </c>
      <c r="AA130" s="18">
        <v>155</v>
      </c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>
        <v>155</v>
      </c>
      <c r="AM130" s="18"/>
      <c r="AN130" s="18"/>
      <c r="AO130" s="18"/>
      <c r="AP130" s="18"/>
      <c r="AQ130" s="18">
        <v>155</v>
      </c>
      <c r="AR130" s="18"/>
      <c r="AS130" s="18"/>
      <c r="AT130" s="18"/>
      <c r="AU130" s="18"/>
      <c r="AV130" s="16" t="s">
        <v>159</v>
      </c>
    </row>
    <row r="131" spans="1:48" ht="33.4" customHeight="1" x14ac:dyDescent="0.25">
      <c r="A131" s="16" t="s">
        <v>161</v>
      </c>
      <c r="B131" s="8"/>
      <c r="C131" s="8" t="s">
        <v>466</v>
      </c>
      <c r="D131" s="8"/>
      <c r="E131" s="8" t="s">
        <v>160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7"/>
      <c r="W131" s="17"/>
      <c r="X131" s="17"/>
      <c r="Y131" s="17"/>
      <c r="Z131" s="16" t="s">
        <v>161</v>
      </c>
      <c r="AA131" s="18">
        <v>115</v>
      </c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>
        <v>115</v>
      </c>
      <c r="AM131" s="18"/>
      <c r="AN131" s="18"/>
      <c r="AO131" s="18"/>
      <c r="AP131" s="18"/>
      <c r="AQ131" s="18">
        <v>115</v>
      </c>
      <c r="AR131" s="18"/>
      <c r="AS131" s="18"/>
      <c r="AT131" s="18"/>
      <c r="AU131" s="18"/>
      <c r="AV131" s="16" t="s">
        <v>161</v>
      </c>
    </row>
    <row r="132" spans="1:48" ht="66.95" customHeight="1" x14ac:dyDescent="0.25">
      <c r="A132" s="16" t="s">
        <v>21</v>
      </c>
      <c r="B132" s="8"/>
      <c r="C132" s="8" t="s">
        <v>466</v>
      </c>
      <c r="D132" s="8"/>
      <c r="E132" s="8" t="s">
        <v>160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 t="s">
        <v>20</v>
      </c>
      <c r="U132" s="8"/>
      <c r="V132" s="17"/>
      <c r="W132" s="17"/>
      <c r="X132" s="17"/>
      <c r="Y132" s="17"/>
      <c r="Z132" s="16" t="s">
        <v>21</v>
      </c>
      <c r="AA132" s="18">
        <v>115</v>
      </c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>
        <v>115</v>
      </c>
      <c r="AM132" s="18"/>
      <c r="AN132" s="18"/>
      <c r="AO132" s="18"/>
      <c r="AP132" s="18"/>
      <c r="AQ132" s="18">
        <v>115</v>
      </c>
      <c r="AR132" s="18"/>
      <c r="AS132" s="18"/>
      <c r="AT132" s="18"/>
      <c r="AU132" s="18"/>
      <c r="AV132" s="16" t="s">
        <v>21</v>
      </c>
    </row>
    <row r="133" spans="1:48" ht="66.95" customHeight="1" x14ac:dyDescent="0.25">
      <c r="A133" s="16" t="s">
        <v>163</v>
      </c>
      <c r="B133" s="8"/>
      <c r="C133" s="8" t="s">
        <v>466</v>
      </c>
      <c r="D133" s="8"/>
      <c r="E133" s="8" t="s">
        <v>162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7"/>
      <c r="W133" s="17"/>
      <c r="X133" s="17"/>
      <c r="Y133" s="17"/>
      <c r="Z133" s="16" t="s">
        <v>163</v>
      </c>
      <c r="AA133" s="18">
        <v>40</v>
      </c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>
        <v>40</v>
      </c>
      <c r="AM133" s="18"/>
      <c r="AN133" s="18"/>
      <c r="AO133" s="18"/>
      <c r="AP133" s="18"/>
      <c r="AQ133" s="18">
        <v>40</v>
      </c>
      <c r="AR133" s="18"/>
      <c r="AS133" s="18"/>
      <c r="AT133" s="18"/>
      <c r="AU133" s="18"/>
      <c r="AV133" s="16" t="s">
        <v>163</v>
      </c>
    </row>
    <row r="134" spans="1:48" ht="66.95" customHeight="1" x14ac:dyDescent="0.25">
      <c r="A134" s="16" t="s">
        <v>21</v>
      </c>
      <c r="B134" s="8"/>
      <c r="C134" s="8" t="s">
        <v>466</v>
      </c>
      <c r="D134" s="8"/>
      <c r="E134" s="8" t="s">
        <v>162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 t="s">
        <v>20</v>
      </c>
      <c r="U134" s="8"/>
      <c r="V134" s="17"/>
      <c r="W134" s="17"/>
      <c r="X134" s="17"/>
      <c r="Y134" s="17"/>
      <c r="Z134" s="16" t="s">
        <v>21</v>
      </c>
      <c r="AA134" s="18">
        <v>40</v>
      </c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>
        <v>40</v>
      </c>
      <c r="AM134" s="18"/>
      <c r="AN134" s="18"/>
      <c r="AO134" s="18"/>
      <c r="AP134" s="18"/>
      <c r="AQ134" s="18">
        <v>40</v>
      </c>
      <c r="AR134" s="18"/>
      <c r="AS134" s="18"/>
      <c r="AT134" s="18"/>
      <c r="AU134" s="18"/>
      <c r="AV134" s="16" t="s">
        <v>21</v>
      </c>
    </row>
    <row r="135" spans="1:48" ht="66.95" customHeight="1" x14ac:dyDescent="0.25">
      <c r="A135" s="16" t="s">
        <v>344</v>
      </c>
      <c r="B135" s="8"/>
      <c r="C135" s="8" t="s">
        <v>466</v>
      </c>
      <c r="D135" s="8"/>
      <c r="E135" s="8" t="s">
        <v>343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7"/>
      <c r="W135" s="17"/>
      <c r="X135" s="17"/>
      <c r="Y135" s="17"/>
      <c r="Z135" s="16" t="s">
        <v>344</v>
      </c>
      <c r="AA135" s="18">
        <f>AA136+AA154</f>
        <v>2926.74</v>
      </c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>
        <v>2145</v>
      </c>
      <c r="AM135" s="18"/>
      <c r="AN135" s="18"/>
      <c r="AO135" s="18">
        <v>200</v>
      </c>
      <c r="AP135" s="18"/>
      <c r="AQ135" s="18">
        <v>2269</v>
      </c>
      <c r="AR135" s="18"/>
      <c r="AS135" s="18"/>
      <c r="AT135" s="18">
        <v>250</v>
      </c>
      <c r="AU135" s="18"/>
      <c r="AV135" s="16" t="s">
        <v>344</v>
      </c>
    </row>
    <row r="136" spans="1:48" ht="50.1" customHeight="1" x14ac:dyDescent="0.25">
      <c r="A136" s="16" t="s">
        <v>346</v>
      </c>
      <c r="B136" s="8"/>
      <c r="C136" s="8" t="s">
        <v>466</v>
      </c>
      <c r="D136" s="8"/>
      <c r="E136" s="8" t="s">
        <v>345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7"/>
      <c r="W136" s="17"/>
      <c r="X136" s="17"/>
      <c r="Y136" s="17"/>
      <c r="Z136" s="16" t="s">
        <v>346</v>
      </c>
      <c r="AA136" s="18">
        <v>1389.12</v>
      </c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>
        <v>1365</v>
      </c>
      <c r="AM136" s="18"/>
      <c r="AN136" s="18"/>
      <c r="AO136" s="18"/>
      <c r="AP136" s="18"/>
      <c r="AQ136" s="18">
        <v>1437</v>
      </c>
      <c r="AR136" s="18"/>
      <c r="AS136" s="18"/>
      <c r="AT136" s="18"/>
      <c r="AU136" s="18"/>
      <c r="AV136" s="16" t="s">
        <v>346</v>
      </c>
    </row>
    <row r="137" spans="1:48" ht="50.1" customHeight="1" x14ac:dyDescent="0.25">
      <c r="A137" s="16" t="s">
        <v>348</v>
      </c>
      <c r="B137" s="8"/>
      <c r="C137" s="8" t="s">
        <v>466</v>
      </c>
      <c r="D137" s="8"/>
      <c r="E137" s="8" t="s">
        <v>347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7"/>
      <c r="W137" s="17"/>
      <c r="X137" s="17"/>
      <c r="Y137" s="17"/>
      <c r="Z137" s="16" t="s">
        <v>348</v>
      </c>
      <c r="AA137" s="18">
        <v>406</v>
      </c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>
        <v>458</v>
      </c>
      <c r="AM137" s="18"/>
      <c r="AN137" s="18"/>
      <c r="AO137" s="18"/>
      <c r="AP137" s="18"/>
      <c r="AQ137" s="18">
        <v>510</v>
      </c>
      <c r="AR137" s="18"/>
      <c r="AS137" s="18"/>
      <c r="AT137" s="18"/>
      <c r="AU137" s="18"/>
      <c r="AV137" s="16" t="s">
        <v>348</v>
      </c>
    </row>
    <row r="138" spans="1:48" ht="50.1" customHeight="1" x14ac:dyDescent="0.25">
      <c r="A138" s="16" t="s">
        <v>350</v>
      </c>
      <c r="B138" s="8"/>
      <c r="C138" s="8" t="s">
        <v>466</v>
      </c>
      <c r="D138" s="8"/>
      <c r="E138" s="8" t="s">
        <v>349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7"/>
      <c r="W138" s="17"/>
      <c r="X138" s="17"/>
      <c r="Y138" s="17"/>
      <c r="Z138" s="16" t="s">
        <v>350</v>
      </c>
      <c r="AA138" s="18">
        <v>400</v>
      </c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>
        <v>450</v>
      </c>
      <c r="AM138" s="18"/>
      <c r="AN138" s="18"/>
      <c r="AO138" s="18"/>
      <c r="AP138" s="18"/>
      <c r="AQ138" s="18">
        <v>500</v>
      </c>
      <c r="AR138" s="18"/>
      <c r="AS138" s="18"/>
      <c r="AT138" s="18"/>
      <c r="AU138" s="18"/>
      <c r="AV138" s="16" t="s">
        <v>350</v>
      </c>
    </row>
    <row r="139" spans="1:48" ht="50.1" customHeight="1" x14ac:dyDescent="0.25">
      <c r="A139" s="16" t="s">
        <v>183</v>
      </c>
      <c r="B139" s="8"/>
      <c r="C139" s="8" t="s">
        <v>466</v>
      </c>
      <c r="D139" s="8"/>
      <c r="E139" s="8" t="s">
        <v>349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 t="s">
        <v>182</v>
      </c>
      <c r="U139" s="8"/>
      <c r="V139" s="17"/>
      <c r="W139" s="17"/>
      <c r="X139" s="17"/>
      <c r="Y139" s="17"/>
      <c r="Z139" s="16" t="s">
        <v>183</v>
      </c>
      <c r="AA139" s="18">
        <v>400</v>
      </c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>
        <v>450</v>
      </c>
      <c r="AM139" s="18"/>
      <c r="AN139" s="18"/>
      <c r="AO139" s="18"/>
      <c r="AP139" s="18"/>
      <c r="AQ139" s="18">
        <v>500</v>
      </c>
      <c r="AR139" s="18"/>
      <c r="AS139" s="18"/>
      <c r="AT139" s="18"/>
      <c r="AU139" s="18"/>
      <c r="AV139" s="16" t="s">
        <v>183</v>
      </c>
    </row>
    <row r="140" spans="1:48" ht="33.4" customHeight="1" x14ac:dyDescent="0.25">
      <c r="A140" s="16" t="s">
        <v>352</v>
      </c>
      <c r="B140" s="8"/>
      <c r="C140" s="8" t="s">
        <v>466</v>
      </c>
      <c r="D140" s="8"/>
      <c r="E140" s="8" t="s">
        <v>351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7"/>
      <c r="W140" s="17"/>
      <c r="X140" s="17"/>
      <c r="Y140" s="17"/>
      <c r="Z140" s="16" t="s">
        <v>352</v>
      </c>
      <c r="AA140" s="18">
        <v>6</v>
      </c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>
        <v>8</v>
      </c>
      <c r="AM140" s="18"/>
      <c r="AN140" s="18"/>
      <c r="AO140" s="18"/>
      <c r="AP140" s="18"/>
      <c r="AQ140" s="18">
        <v>10</v>
      </c>
      <c r="AR140" s="18"/>
      <c r="AS140" s="18"/>
      <c r="AT140" s="18"/>
      <c r="AU140" s="18"/>
      <c r="AV140" s="16" t="s">
        <v>352</v>
      </c>
    </row>
    <row r="141" spans="1:48" ht="50.1" customHeight="1" x14ac:dyDescent="0.25">
      <c r="A141" s="16" t="s">
        <v>183</v>
      </c>
      <c r="B141" s="8"/>
      <c r="C141" s="8" t="s">
        <v>466</v>
      </c>
      <c r="D141" s="8"/>
      <c r="E141" s="8" t="s">
        <v>351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 t="s">
        <v>182</v>
      </c>
      <c r="U141" s="8"/>
      <c r="V141" s="17"/>
      <c r="W141" s="17"/>
      <c r="X141" s="17"/>
      <c r="Y141" s="17"/>
      <c r="Z141" s="16" t="s">
        <v>183</v>
      </c>
      <c r="AA141" s="18">
        <v>6</v>
      </c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>
        <v>8</v>
      </c>
      <c r="AM141" s="18"/>
      <c r="AN141" s="18"/>
      <c r="AO141" s="18"/>
      <c r="AP141" s="18"/>
      <c r="AQ141" s="18">
        <v>10</v>
      </c>
      <c r="AR141" s="18"/>
      <c r="AS141" s="18"/>
      <c r="AT141" s="18"/>
      <c r="AU141" s="18"/>
      <c r="AV141" s="16" t="s">
        <v>183</v>
      </c>
    </row>
    <row r="142" spans="1:48" ht="57.75" customHeight="1" x14ac:dyDescent="0.25">
      <c r="A142" s="16" t="s">
        <v>354</v>
      </c>
      <c r="B142" s="8"/>
      <c r="C142" s="8" t="s">
        <v>466</v>
      </c>
      <c r="D142" s="8"/>
      <c r="E142" s="8" t="s">
        <v>353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17"/>
      <c r="W142" s="17"/>
      <c r="X142" s="17"/>
      <c r="Y142" s="17"/>
      <c r="Z142" s="16" t="s">
        <v>354</v>
      </c>
      <c r="AA142" s="18">
        <v>200</v>
      </c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>
        <v>160</v>
      </c>
      <c r="AM142" s="18"/>
      <c r="AN142" s="18"/>
      <c r="AO142" s="18"/>
      <c r="AP142" s="18"/>
      <c r="AQ142" s="18">
        <v>170</v>
      </c>
      <c r="AR142" s="18"/>
      <c r="AS142" s="18"/>
      <c r="AT142" s="18"/>
      <c r="AU142" s="18"/>
      <c r="AV142" s="16" t="s">
        <v>354</v>
      </c>
    </row>
    <row r="143" spans="1:48" ht="50.1" customHeight="1" x14ac:dyDescent="0.25">
      <c r="A143" s="16" t="s">
        <v>356</v>
      </c>
      <c r="B143" s="8"/>
      <c r="C143" s="8" t="s">
        <v>466</v>
      </c>
      <c r="D143" s="8"/>
      <c r="E143" s="8" t="s">
        <v>355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17"/>
      <c r="W143" s="17"/>
      <c r="X143" s="17"/>
      <c r="Y143" s="17"/>
      <c r="Z143" s="16" t="s">
        <v>356</v>
      </c>
      <c r="AA143" s="18">
        <v>80</v>
      </c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>
        <v>30</v>
      </c>
      <c r="AM143" s="18"/>
      <c r="AN143" s="18"/>
      <c r="AO143" s="18"/>
      <c r="AP143" s="18"/>
      <c r="AQ143" s="18">
        <v>30</v>
      </c>
      <c r="AR143" s="18"/>
      <c r="AS143" s="18"/>
      <c r="AT143" s="18"/>
      <c r="AU143" s="18"/>
      <c r="AV143" s="16" t="s">
        <v>356</v>
      </c>
    </row>
    <row r="144" spans="1:48" ht="50.1" customHeight="1" x14ac:dyDescent="0.25">
      <c r="A144" s="16" t="s">
        <v>183</v>
      </c>
      <c r="B144" s="8"/>
      <c r="C144" s="8" t="s">
        <v>466</v>
      </c>
      <c r="D144" s="8"/>
      <c r="E144" s="8" t="s">
        <v>355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 t="s">
        <v>182</v>
      </c>
      <c r="U144" s="8"/>
      <c r="V144" s="17"/>
      <c r="W144" s="17"/>
      <c r="X144" s="17"/>
      <c r="Y144" s="17"/>
      <c r="Z144" s="16" t="s">
        <v>183</v>
      </c>
      <c r="AA144" s="18">
        <v>80</v>
      </c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>
        <v>30</v>
      </c>
      <c r="AM144" s="18"/>
      <c r="AN144" s="18"/>
      <c r="AO144" s="18"/>
      <c r="AP144" s="18"/>
      <c r="AQ144" s="18">
        <v>30</v>
      </c>
      <c r="AR144" s="18"/>
      <c r="AS144" s="18"/>
      <c r="AT144" s="18"/>
      <c r="AU144" s="18"/>
      <c r="AV144" s="16" t="s">
        <v>183</v>
      </c>
    </row>
    <row r="145" spans="1:48" ht="50.1" customHeight="1" x14ac:dyDescent="0.25">
      <c r="A145" s="16" t="s">
        <v>358</v>
      </c>
      <c r="B145" s="8"/>
      <c r="C145" s="8" t="s">
        <v>466</v>
      </c>
      <c r="D145" s="8"/>
      <c r="E145" s="8" t="s">
        <v>357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17"/>
      <c r="W145" s="17"/>
      <c r="X145" s="17"/>
      <c r="Y145" s="17"/>
      <c r="Z145" s="16" t="s">
        <v>358</v>
      </c>
      <c r="AA145" s="18">
        <v>50</v>
      </c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>
        <v>50</v>
      </c>
      <c r="AM145" s="18"/>
      <c r="AN145" s="18"/>
      <c r="AO145" s="18"/>
      <c r="AP145" s="18"/>
      <c r="AQ145" s="18">
        <v>50</v>
      </c>
      <c r="AR145" s="18"/>
      <c r="AS145" s="18"/>
      <c r="AT145" s="18"/>
      <c r="AU145" s="18"/>
      <c r="AV145" s="16" t="s">
        <v>358</v>
      </c>
    </row>
    <row r="146" spans="1:48" ht="50.1" customHeight="1" x14ac:dyDescent="0.25">
      <c r="A146" s="16" t="s">
        <v>183</v>
      </c>
      <c r="B146" s="8"/>
      <c r="C146" s="8" t="s">
        <v>466</v>
      </c>
      <c r="D146" s="8"/>
      <c r="E146" s="8" t="s">
        <v>357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 t="s">
        <v>182</v>
      </c>
      <c r="U146" s="8"/>
      <c r="V146" s="17"/>
      <c r="W146" s="17"/>
      <c r="X146" s="17"/>
      <c r="Y146" s="17"/>
      <c r="Z146" s="16" t="s">
        <v>183</v>
      </c>
      <c r="AA146" s="18">
        <v>50</v>
      </c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>
        <v>50</v>
      </c>
      <c r="AM146" s="18"/>
      <c r="AN146" s="18"/>
      <c r="AO146" s="18"/>
      <c r="AP146" s="18"/>
      <c r="AQ146" s="18">
        <v>50</v>
      </c>
      <c r="AR146" s="18"/>
      <c r="AS146" s="18"/>
      <c r="AT146" s="18"/>
      <c r="AU146" s="18"/>
      <c r="AV146" s="16" t="s">
        <v>183</v>
      </c>
    </row>
    <row r="147" spans="1:48" ht="100.35" customHeight="1" x14ac:dyDescent="0.25">
      <c r="A147" s="16" t="s">
        <v>360</v>
      </c>
      <c r="B147" s="8"/>
      <c r="C147" s="8" t="s">
        <v>466</v>
      </c>
      <c r="D147" s="8"/>
      <c r="E147" s="8" t="s">
        <v>359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17"/>
      <c r="W147" s="17"/>
      <c r="X147" s="17"/>
      <c r="Y147" s="17"/>
      <c r="Z147" s="16" t="s">
        <v>360</v>
      </c>
      <c r="AA147" s="18">
        <v>70</v>
      </c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>
        <v>80</v>
      </c>
      <c r="AM147" s="18"/>
      <c r="AN147" s="18"/>
      <c r="AO147" s="18"/>
      <c r="AP147" s="18"/>
      <c r="AQ147" s="18">
        <v>90</v>
      </c>
      <c r="AR147" s="18"/>
      <c r="AS147" s="18"/>
      <c r="AT147" s="18"/>
      <c r="AU147" s="18"/>
      <c r="AV147" s="16" t="s">
        <v>360</v>
      </c>
    </row>
    <row r="148" spans="1:48" ht="50.1" customHeight="1" x14ac:dyDescent="0.25">
      <c r="A148" s="16" t="s">
        <v>183</v>
      </c>
      <c r="B148" s="8"/>
      <c r="C148" s="8" t="s">
        <v>466</v>
      </c>
      <c r="D148" s="8"/>
      <c r="E148" s="8" t="s">
        <v>359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 t="s">
        <v>182</v>
      </c>
      <c r="U148" s="8"/>
      <c r="V148" s="17"/>
      <c r="W148" s="17"/>
      <c r="X148" s="17"/>
      <c r="Y148" s="17"/>
      <c r="Z148" s="16" t="s">
        <v>183</v>
      </c>
      <c r="AA148" s="18">
        <v>70</v>
      </c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>
        <v>80</v>
      </c>
      <c r="AM148" s="18"/>
      <c r="AN148" s="18"/>
      <c r="AO148" s="18"/>
      <c r="AP148" s="18"/>
      <c r="AQ148" s="18">
        <v>90</v>
      </c>
      <c r="AR148" s="18"/>
      <c r="AS148" s="18"/>
      <c r="AT148" s="18"/>
      <c r="AU148" s="18"/>
      <c r="AV148" s="16" t="s">
        <v>183</v>
      </c>
    </row>
    <row r="149" spans="1:48" ht="66.95" customHeight="1" x14ac:dyDescent="0.25">
      <c r="A149" s="16" t="s">
        <v>362</v>
      </c>
      <c r="B149" s="8"/>
      <c r="C149" s="8" t="s">
        <v>466</v>
      </c>
      <c r="D149" s="8"/>
      <c r="E149" s="8" t="s">
        <v>361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17"/>
      <c r="W149" s="17"/>
      <c r="X149" s="17"/>
      <c r="Y149" s="17"/>
      <c r="Z149" s="16" t="s">
        <v>362</v>
      </c>
      <c r="AA149" s="18">
        <v>783.12</v>
      </c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>
        <v>747</v>
      </c>
      <c r="AM149" s="18"/>
      <c r="AN149" s="18"/>
      <c r="AO149" s="18"/>
      <c r="AP149" s="18"/>
      <c r="AQ149" s="18">
        <v>757</v>
      </c>
      <c r="AR149" s="18"/>
      <c r="AS149" s="18"/>
      <c r="AT149" s="18"/>
      <c r="AU149" s="18"/>
      <c r="AV149" s="16" t="s">
        <v>362</v>
      </c>
    </row>
    <row r="150" spans="1:48" ht="83.65" customHeight="1" x14ac:dyDescent="0.25">
      <c r="A150" s="16" t="s">
        <v>364</v>
      </c>
      <c r="B150" s="8"/>
      <c r="C150" s="8" t="s">
        <v>466</v>
      </c>
      <c r="D150" s="8"/>
      <c r="E150" s="8" t="s">
        <v>363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17"/>
      <c r="W150" s="17"/>
      <c r="X150" s="17"/>
      <c r="Y150" s="17"/>
      <c r="Z150" s="16" t="s">
        <v>364</v>
      </c>
      <c r="AA150" s="18">
        <v>743.82</v>
      </c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>
        <v>705</v>
      </c>
      <c r="AM150" s="18"/>
      <c r="AN150" s="18"/>
      <c r="AO150" s="18"/>
      <c r="AP150" s="18"/>
      <c r="AQ150" s="18">
        <v>713</v>
      </c>
      <c r="AR150" s="18"/>
      <c r="AS150" s="18"/>
      <c r="AT150" s="18"/>
      <c r="AU150" s="18"/>
      <c r="AV150" s="16" t="s">
        <v>364</v>
      </c>
    </row>
    <row r="151" spans="1:48" ht="50.1" customHeight="1" x14ac:dyDescent="0.25">
      <c r="A151" s="16" t="s">
        <v>183</v>
      </c>
      <c r="B151" s="8"/>
      <c r="C151" s="8" t="s">
        <v>466</v>
      </c>
      <c r="D151" s="8"/>
      <c r="E151" s="8" t="s">
        <v>363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 t="s">
        <v>182</v>
      </c>
      <c r="U151" s="8"/>
      <c r="V151" s="17"/>
      <c r="W151" s="17"/>
      <c r="X151" s="17"/>
      <c r="Y151" s="17"/>
      <c r="Z151" s="16" t="s">
        <v>183</v>
      </c>
      <c r="AA151" s="18">
        <v>743.82</v>
      </c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>
        <v>705</v>
      </c>
      <c r="AM151" s="18"/>
      <c r="AN151" s="18"/>
      <c r="AO151" s="18"/>
      <c r="AP151" s="18"/>
      <c r="AQ151" s="18">
        <v>713</v>
      </c>
      <c r="AR151" s="18"/>
      <c r="AS151" s="18"/>
      <c r="AT151" s="18"/>
      <c r="AU151" s="18"/>
      <c r="AV151" s="16" t="s">
        <v>183</v>
      </c>
    </row>
    <row r="152" spans="1:48" ht="66.95" customHeight="1" x14ac:dyDescent="0.25">
      <c r="A152" s="16" t="s">
        <v>366</v>
      </c>
      <c r="B152" s="8"/>
      <c r="C152" s="8" t="s">
        <v>466</v>
      </c>
      <c r="D152" s="8"/>
      <c r="E152" s="8" t="s">
        <v>365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17"/>
      <c r="W152" s="17"/>
      <c r="X152" s="17"/>
      <c r="Y152" s="17"/>
      <c r="Z152" s="16" t="s">
        <v>366</v>
      </c>
      <c r="AA152" s="18">
        <v>39.299999999999997</v>
      </c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>
        <v>42</v>
      </c>
      <c r="AM152" s="18"/>
      <c r="AN152" s="18"/>
      <c r="AO152" s="18"/>
      <c r="AP152" s="18"/>
      <c r="AQ152" s="18">
        <v>44</v>
      </c>
      <c r="AR152" s="18"/>
      <c r="AS152" s="18"/>
      <c r="AT152" s="18"/>
      <c r="AU152" s="18"/>
      <c r="AV152" s="16" t="s">
        <v>366</v>
      </c>
    </row>
    <row r="153" spans="1:48" ht="50.1" customHeight="1" x14ac:dyDescent="0.25">
      <c r="A153" s="16" t="s">
        <v>183</v>
      </c>
      <c r="B153" s="8"/>
      <c r="C153" s="8" t="s">
        <v>466</v>
      </c>
      <c r="D153" s="8"/>
      <c r="E153" s="8" t="s">
        <v>365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 t="s">
        <v>182</v>
      </c>
      <c r="U153" s="8"/>
      <c r="V153" s="17"/>
      <c r="W153" s="17"/>
      <c r="X153" s="17"/>
      <c r="Y153" s="17"/>
      <c r="Z153" s="16" t="s">
        <v>183</v>
      </c>
      <c r="AA153" s="18">
        <v>39.299999999999997</v>
      </c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>
        <v>42</v>
      </c>
      <c r="AM153" s="18"/>
      <c r="AN153" s="18"/>
      <c r="AO153" s="18"/>
      <c r="AP153" s="18"/>
      <c r="AQ153" s="18">
        <v>44</v>
      </c>
      <c r="AR153" s="18"/>
      <c r="AS153" s="18"/>
      <c r="AT153" s="18"/>
      <c r="AU153" s="18"/>
      <c r="AV153" s="16" t="s">
        <v>183</v>
      </c>
    </row>
    <row r="154" spans="1:48" ht="50.1" customHeight="1" x14ac:dyDescent="0.25">
      <c r="A154" s="16" t="s">
        <v>368</v>
      </c>
      <c r="B154" s="8"/>
      <c r="C154" s="8" t="s">
        <v>466</v>
      </c>
      <c r="D154" s="8"/>
      <c r="E154" s="8" t="s">
        <v>367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17"/>
      <c r="W154" s="17"/>
      <c r="X154" s="17"/>
      <c r="Y154" s="17"/>
      <c r="Z154" s="16" t="s">
        <v>368</v>
      </c>
      <c r="AA154" s="18">
        <f>AA155+AA160</f>
        <v>1537.62</v>
      </c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>
        <v>780</v>
      </c>
      <c r="AM154" s="18"/>
      <c r="AN154" s="18"/>
      <c r="AO154" s="18">
        <v>200</v>
      </c>
      <c r="AP154" s="18"/>
      <c r="AQ154" s="18">
        <v>832</v>
      </c>
      <c r="AR154" s="18"/>
      <c r="AS154" s="18"/>
      <c r="AT154" s="18">
        <v>250</v>
      </c>
      <c r="AU154" s="18"/>
      <c r="AV154" s="16" t="s">
        <v>368</v>
      </c>
    </row>
    <row r="155" spans="1:48" ht="50.1" customHeight="1" x14ac:dyDescent="0.25">
      <c r="A155" s="16" t="s">
        <v>370</v>
      </c>
      <c r="B155" s="8"/>
      <c r="C155" s="8" t="s">
        <v>466</v>
      </c>
      <c r="D155" s="8"/>
      <c r="E155" s="8" t="s">
        <v>369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17"/>
      <c r="W155" s="17"/>
      <c r="X155" s="17"/>
      <c r="Y155" s="17"/>
      <c r="Z155" s="16" t="s">
        <v>370</v>
      </c>
      <c r="AA155" s="18">
        <v>240</v>
      </c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>
        <v>90</v>
      </c>
      <c r="AM155" s="18"/>
      <c r="AN155" s="18"/>
      <c r="AO155" s="18"/>
      <c r="AP155" s="18"/>
      <c r="AQ155" s="18">
        <v>90</v>
      </c>
      <c r="AR155" s="18"/>
      <c r="AS155" s="18"/>
      <c r="AT155" s="18"/>
      <c r="AU155" s="18"/>
      <c r="AV155" s="16" t="s">
        <v>370</v>
      </c>
    </row>
    <row r="156" spans="1:48" ht="50.1" customHeight="1" x14ac:dyDescent="0.25">
      <c r="A156" s="16" t="s">
        <v>372</v>
      </c>
      <c r="B156" s="8"/>
      <c r="C156" s="8" t="s">
        <v>466</v>
      </c>
      <c r="D156" s="8"/>
      <c r="E156" s="8" t="s">
        <v>371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17"/>
      <c r="W156" s="17"/>
      <c r="X156" s="17"/>
      <c r="Y156" s="17"/>
      <c r="Z156" s="16" t="s">
        <v>372</v>
      </c>
      <c r="AA156" s="18">
        <v>90</v>
      </c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>
        <v>90</v>
      </c>
      <c r="AM156" s="18"/>
      <c r="AN156" s="18"/>
      <c r="AO156" s="18"/>
      <c r="AP156" s="18"/>
      <c r="AQ156" s="18">
        <v>90</v>
      </c>
      <c r="AR156" s="18"/>
      <c r="AS156" s="18"/>
      <c r="AT156" s="18"/>
      <c r="AU156" s="18"/>
      <c r="AV156" s="16" t="s">
        <v>372</v>
      </c>
    </row>
    <row r="157" spans="1:48" ht="50.1" customHeight="1" x14ac:dyDescent="0.25">
      <c r="A157" s="16" t="s">
        <v>183</v>
      </c>
      <c r="B157" s="8"/>
      <c r="C157" s="8" t="s">
        <v>466</v>
      </c>
      <c r="D157" s="8"/>
      <c r="E157" s="8" t="s">
        <v>371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 t="s">
        <v>182</v>
      </c>
      <c r="U157" s="8"/>
      <c r="V157" s="17"/>
      <c r="W157" s="17"/>
      <c r="X157" s="17"/>
      <c r="Y157" s="17"/>
      <c r="Z157" s="16" t="s">
        <v>183</v>
      </c>
      <c r="AA157" s="18">
        <v>90</v>
      </c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>
        <v>90</v>
      </c>
      <c r="AM157" s="18"/>
      <c r="AN157" s="18"/>
      <c r="AO157" s="18"/>
      <c r="AP157" s="18"/>
      <c r="AQ157" s="18">
        <v>90</v>
      </c>
      <c r="AR157" s="18"/>
      <c r="AS157" s="18"/>
      <c r="AT157" s="18"/>
      <c r="AU157" s="18"/>
      <c r="AV157" s="16" t="s">
        <v>183</v>
      </c>
    </row>
    <row r="158" spans="1:48" ht="183.95" customHeight="1" x14ac:dyDescent="0.25">
      <c r="A158" s="3" t="s">
        <v>374</v>
      </c>
      <c r="B158" s="8"/>
      <c r="C158" s="8" t="s">
        <v>466</v>
      </c>
      <c r="D158" s="8"/>
      <c r="E158" s="8" t="s">
        <v>373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17"/>
      <c r="W158" s="17"/>
      <c r="X158" s="17"/>
      <c r="Y158" s="17"/>
      <c r="Z158" s="3" t="s">
        <v>374</v>
      </c>
      <c r="AA158" s="18">
        <v>150</v>
      </c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3" t="s">
        <v>374</v>
      </c>
    </row>
    <row r="159" spans="1:48" ht="50.1" customHeight="1" x14ac:dyDescent="0.25">
      <c r="A159" s="16" t="s">
        <v>183</v>
      </c>
      <c r="B159" s="8"/>
      <c r="C159" s="8" t="s">
        <v>466</v>
      </c>
      <c r="D159" s="8"/>
      <c r="E159" s="8" t="s">
        <v>373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 t="s">
        <v>182</v>
      </c>
      <c r="U159" s="8"/>
      <c r="V159" s="17"/>
      <c r="W159" s="17"/>
      <c r="X159" s="17"/>
      <c r="Y159" s="17"/>
      <c r="Z159" s="16" t="s">
        <v>183</v>
      </c>
      <c r="AA159" s="18">
        <v>150</v>
      </c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6" t="s">
        <v>183</v>
      </c>
    </row>
    <row r="160" spans="1:48" ht="50.1" customHeight="1" x14ac:dyDescent="0.25">
      <c r="A160" s="16" t="s">
        <v>376</v>
      </c>
      <c r="B160" s="8"/>
      <c r="C160" s="8" t="s">
        <v>466</v>
      </c>
      <c r="D160" s="8"/>
      <c r="E160" s="8" t="s">
        <v>375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17"/>
      <c r="W160" s="17"/>
      <c r="X160" s="17"/>
      <c r="Y160" s="17"/>
      <c r="Z160" s="16" t="s">
        <v>376</v>
      </c>
      <c r="AA160" s="18">
        <f>AA161+AA163+AA165+AA167+AA169</f>
        <v>1297.6199999999999</v>
      </c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>
        <v>690</v>
      </c>
      <c r="AM160" s="18"/>
      <c r="AN160" s="18"/>
      <c r="AO160" s="18">
        <v>200</v>
      </c>
      <c r="AP160" s="18"/>
      <c r="AQ160" s="18">
        <v>742</v>
      </c>
      <c r="AR160" s="18"/>
      <c r="AS160" s="18"/>
      <c r="AT160" s="18">
        <v>250</v>
      </c>
      <c r="AU160" s="18"/>
      <c r="AV160" s="16" t="s">
        <v>376</v>
      </c>
    </row>
    <row r="161" spans="1:48" ht="100.35" customHeight="1" x14ac:dyDescent="0.25">
      <c r="A161" s="16" t="s">
        <v>378</v>
      </c>
      <c r="B161" s="8"/>
      <c r="C161" s="8" t="s">
        <v>466</v>
      </c>
      <c r="D161" s="8"/>
      <c r="E161" s="8" t="s">
        <v>377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17"/>
      <c r="W161" s="17"/>
      <c r="X161" s="17"/>
      <c r="Y161" s="17"/>
      <c r="Z161" s="16" t="s">
        <v>378</v>
      </c>
      <c r="AA161" s="18">
        <v>829.62</v>
      </c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>
        <v>120</v>
      </c>
      <c r="AM161" s="18"/>
      <c r="AN161" s="18"/>
      <c r="AO161" s="18"/>
      <c r="AP161" s="18"/>
      <c r="AQ161" s="18">
        <v>120</v>
      </c>
      <c r="AR161" s="18"/>
      <c r="AS161" s="18"/>
      <c r="AT161" s="18"/>
      <c r="AU161" s="18"/>
      <c r="AV161" s="16" t="s">
        <v>378</v>
      </c>
    </row>
    <row r="162" spans="1:48" ht="50.1" customHeight="1" x14ac:dyDescent="0.25">
      <c r="A162" s="16" t="s">
        <v>183</v>
      </c>
      <c r="B162" s="8"/>
      <c r="C162" s="8" t="s">
        <v>466</v>
      </c>
      <c r="D162" s="8"/>
      <c r="E162" s="8" t="s">
        <v>377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 t="s">
        <v>182</v>
      </c>
      <c r="U162" s="8"/>
      <c r="V162" s="17"/>
      <c r="W162" s="17"/>
      <c r="X162" s="17"/>
      <c r="Y162" s="17"/>
      <c r="Z162" s="16" t="s">
        <v>183</v>
      </c>
      <c r="AA162" s="18">
        <v>829.62</v>
      </c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>
        <v>120</v>
      </c>
      <c r="AM162" s="18"/>
      <c r="AN162" s="18"/>
      <c r="AO162" s="18"/>
      <c r="AP162" s="18"/>
      <c r="AQ162" s="18">
        <v>120</v>
      </c>
      <c r="AR162" s="18"/>
      <c r="AS162" s="18"/>
      <c r="AT162" s="18"/>
      <c r="AU162" s="18"/>
      <c r="AV162" s="16" t="s">
        <v>183</v>
      </c>
    </row>
    <row r="163" spans="1:48" ht="83.65" customHeight="1" x14ac:dyDescent="0.25">
      <c r="A163" s="16" t="s">
        <v>380</v>
      </c>
      <c r="B163" s="8"/>
      <c r="C163" s="8" t="s">
        <v>466</v>
      </c>
      <c r="D163" s="8"/>
      <c r="E163" s="8" t="s">
        <v>379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7"/>
      <c r="W163" s="17"/>
      <c r="X163" s="17"/>
      <c r="Y163" s="17"/>
      <c r="Z163" s="16" t="s">
        <v>380</v>
      </c>
      <c r="AA163" s="18">
        <v>200</v>
      </c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>
        <v>150</v>
      </c>
      <c r="AM163" s="18"/>
      <c r="AN163" s="18"/>
      <c r="AO163" s="18"/>
      <c r="AP163" s="18"/>
      <c r="AQ163" s="18">
        <v>150</v>
      </c>
      <c r="AR163" s="18"/>
      <c r="AS163" s="18"/>
      <c r="AT163" s="18"/>
      <c r="AU163" s="18"/>
      <c r="AV163" s="16" t="s">
        <v>380</v>
      </c>
    </row>
    <row r="164" spans="1:48" ht="50.1" customHeight="1" x14ac:dyDescent="0.25">
      <c r="A164" s="16" t="s">
        <v>183</v>
      </c>
      <c r="B164" s="8"/>
      <c r="C164" s="8" t="s">
        <v>466</v>
      </c>
      <c r="D164" s="8"/>
      <c r="E164" s="8" t="s">
        <v>379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 t="s">
        <v>182</v>
      </c>
      <c r="U164" s="8"/>
      <c r="V164" s="17"/>
      <c r="W164" s="17"/>
      <c r="X164" s="17"/>
      <c r="Y164" s="17"/>
      <c r="Z164" s="16" t="s">
        <v>183</v>
      </c>
      <c r="AA164" s="18">
        <v>200</v>
      </c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>
        <v>150</v>
      </c>
      <c r="AM164" s="18"/>
      <c r="AN164" s="18"/>
      <c r="AO164" s="18"/>
      <c r="AP164" s="18"/>
      <c r="AQ164" s="18">
        <v>150</v>
      </c>
      <c r="AR164" s="18"/>
      <c r="AS164" s="18"/>
      <c r="AT164" s="18"/>
      <c r="AU164" s="18"/>
      <c r="AV164" s="16" t="s">
        <v>183</v>
      </c>
    </row>
    <row r="165" spans="1:48" ht="33.4" customHeight="1" x14ac:dyDescent="0.25">
      <c r="A165" s="16" t="s">
        <v>382</v>
      </c>
      <c r="B165" s="8"/>
      <c r="C165" s="8" t="s">
        <v>466</v>
      </c>
      <c r="D165" s="8"/>
      <c r="E165" s="8" t="s">
        <v>381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17"/>
      <c r="W165" s="17"/>
      <c r="X165" s="17"/>
      <c r="Y165" s="17"/>
      <c r="Z165" s="16" t="s">
        <v>382</v>
      </c>
      <c r="AA165" s="18">
        <v>6</v>
      </c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>
        <v>8</v>
      </c>
      <c r="AM165" s="18"/>
      <c r="AN165" s="18"/>
      <c r="AO165" s="18"/>
      <c r="AP165" s="18"/>
      <c r="AQ165" s="18">
        <v>10</v>
      </c>
      <c r="AR165" s="18"/>
      <c r="AS165" s="18"/>
      <c r="AT165" s="18"/>
      <c r="AU165" s="18"/>
      <c r="AV165" s="16" t="s">
        <v>382</v>
      </c>
    </row>
    <row r="166" spans="1:48" ht="50.1" customHeight="1" x14ac:dyDescent="0.25">
      <c r="A166" s="16" t="s">
        <v>183</v>
      </c>
      <c r="B166" s="8"/>
      <c r="C166" s="8" t="s">
        <v>466</v>
      </c>
      <c r="D166" s="8"/>
      <c r="E166" s="8" t="s">
        <v>381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 t="s">
        <v>182</v>
      </c>
      <c r="U166" s="8"/>
      <c r="V166" s="17"/>
      <c r="W166" s="17"/>
      <c r="X166" s="17"/>
      <c r="Y166" s="17"/>
      <c r="Z166" s="16" t="s">
        <v>183</v>
      </c>
      <c r="AA166" s="18">
        <v>6</v>
      </c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>
        <v>8</v>
      </c>
      <c r="AM166" s="18"/>
      <c r="AN166" s="18"/>
      <c r="AO166" s="18"/>
      <c r="AP166" s="18"/>
      <c r="AQ166" s="18">
        <v>10</v>
      </c>
      <c r="AR166" s="18"/>
      <c r="AS166" s="18"/>
      <c r="AT166" s="18"/>
      <c r="AU166" s="18"/>
      <c r="AV166" s="16" t="s">
        <v>183</v>
      </c>
    </row>
    <row r="167" spans="1:48" ht="50.1" customHeight="1" x14ac:dyDescent="0.25">
      <c r="A167" s="16" t="s">
        <v>384</v>
      </c>
      <c r="B167" s="8"/>
      <c r="C167" s="8" t="s">
        <v>466</v>
      </c>
      <c r="D167" s="8"/>
      <c r="E167" s="8" t="s">
        <v>383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17"/>
      <c r="W167" s="17"/>
      <c r="X167" s="17"/>
      <c r="Y167" s="17"/>
      <c r="Z167" s="16" t="s">
        <v>384</v>
      </c>
      <c r="AA167" s="18">
        <v>250</v>
      </c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>
        <v>200</v>
      </c>
      <c r="AM167" s="18"/>
      <c r="AN167" s="18"/>
      <c r="AO167" s="18"/>
      <c r="AP167" s="18"/>
      <c r="AQ167" s="18">
        <v>200</v>
      </c>
      <c r="AR167" s="18"/>
      <c r="AS167" s="18"/>
      <c r="AT167" s="18"/>
      <c r="AU167" s="18"/>
      <c r="AV167" s="16" t="s">
        <v>384</v>
      </c>
    </row>
    <row r="168" spans="1:48" ht="50.1" customHeight="1" x14ac:dyDescent="0.25">
      <c r="A168" s="16" t="s">
        <v>183</v>
      </c>
      <c r="B168" s="8"/>
      <c r="C168" s="8" t="s">
        <v>466</v>
      </c>
      <c r="D168" s="8"/>
      <c r="E168" s="8" t="s">
        <v>383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 t="s">
        <v>182</v>
      </c>
      <c r="U168" s="8"/>
      <c r="V168" s="17"/>
      <c r="W168" s="17"/>
      <c r="X168" s="17"/>
      <c r="Y168" s="17"/>
      <c r="Z168" s="16" t="s">
        <v>183</v>
      </c>
      <c r="AA168" s="18">
        <v>250</v>
      </c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>
        <v>200</v>
      </c>
      <c r="AM168" s="18"/>
      <c r="AN168" s="18"/>
      <c r="AO168" s="18"/>
      <c r="AP168" s="18"/>
      <c r="AQ168" s="18">
        <v>200</v>
      </c>
      <c r="AR168" s="18"/>
      <c r="AS168" s="18"/>
      <c r="AT168" s="18"/>
      <c r="AU168" s="18"/>
      <c r="AV168" s="16" t="s">
        <v>183</v>
      </c>
    </row>
    <row r="169" spans="1:48" ht="50.1" customHeight="1" x14ac:dyDescent="0.25">
      <c r="A169" s="16" t="s">
        <v>386</v>
      </c>
      <c r="B169" s="8"/>
      <c r="C169" s="8" t="s">
        <v>466</v>
      </c>
      <c r="D169" s="8"/>
      <c r="E169" s="8" t="s">
        <v>385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7"/>
      <c r="W169" s="17"/>
      <c r="X169" s="17"/>
      <c r="Y169" s="17"/>
      <c r="Z169" s="16" t="s">
        <v>386</v>
      </c>
      <c r="AA169" s="18">
        <v>12</v>
      </c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>
        <v>12</v>
      </c>
      <c r="AM169" s="18"/>
      <c r="AN169" s="18"/>
      <c r="AO169" s="18"/>
      <c r="AP169" s="18"/>
      <c r="AQ169" s="18">
        <v>12</v>
      </c>
      <c r="AR169" s="18"/>
      <c r="AS169" s="18"/>
      <c r="AT169" s="18"/>
      <c r="AU169" s="18"/>
      <c r="AV169" s="16" t="s">
        <v>386</v>
      </c>
    </row>
    <row r="170" spans="1:48" ht="50.1" customHeight="1" x14ac:dyDescent="0.25">
      <c r="A170" s="16" t="s">
        <v>183</v>
      </c>
      <c r="B170" s="8"/>
      <c r="C170" s="8" t="s">
        <v>466</v>
      </c>
      <c r="D170" s="8"/>
      <c r="E170" s="8" t="s">
        <v>385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 t="s">
        <v>182</v>
      </c>
      <c r="U170" s="8"/>
      <c r="V170" s="17"/>
      <c r="W170" s="17"/>
      <c r="X170" s="17"/>
      <c r="Y170" s="17"/>
      <c r="Z170" s="16" t="s">
        <v>183</v>
      </c>
      <c r="AA170" s="18">
        <v>12</v>
      </c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>
        <v>12</v>
      </c>
      <c r="AM170" s="18"/>
      <c r="AN170" s="18"/>
      <c r="AO170" s="18"/>
      <c r="AP170" s="18"/>
      <c r="AQ170" s="18">
        <v>12</v>
      </c>
      <c r="AR170" s="18"/>
      <c r="AS170" s="18"/>
      <c r="AT170" s="18"/>
      <c r="AU170" s="18"/>
      <c r="AV170" s="16" t="s">
        <v>183</v>
      </c>
    </row>
    <row r="171" spans="1:48" ht="66.95" customHeight="1" x14ac:dyDescent="0.25">
      <c r="A171" s="16" t="s">
        <v>389</v>
      </c>
      <c r="B171" s="8"/>
      <c r="C171" s="8" t="s">
        <v>466</v>
      </c>
      <c r="D171" s="8"/>
      <c r="E171" s="8" t="s">
        <v>388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7"/>
      <c r="W171" s="17"/>
      <c r="X171" s="17"/>
      <c r="Y171" s="17"/>
      <c r="Z171" s="16" t="s">
        <v>389</v>
      </c>
      <c r="AA171" s="18">
        <v>7308.5</v>
      </c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>
        <v>5931.4</v>
      </c>
      <c r="AM171" s="18">
        <v>1755.6</v>
      </c>
      <c r="AN171" s="18"/>
      <c r="AO171" s="18"/>
      <c r="AP171" s="18"/>
      <c r="AQ171" s="18">
        <v>10893.5</v>
      </c>
      <c r="AR171" s="18">
        <v>1931.2</v>
      </c>
      <c r="AS171" s="18"/>
      <c r="AT171" s="18"/>
      <c r="AU171" s="18"/>
      <c r="AV171" s="16" t="s">
        <v>389</v>
      </c>
    </row>
    <row r="172" spans="1:48" ht="33.4" customHeight="1" x14ac:dyDescent="0.25">
      <c r="A172" s="16" t="s">
        <v>397</v>
      </c>
      <c r="B172" s="8"/>
      <c r="C172" s="8" t="s">
        <v>466</v>
      </c>
      <c r="D172" s="8"/>
      <c r="E172" s="8" t="s">
        <v>396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7"/>
      <c r="W172" s="17"/>
      <c r="X172" s="17"/>
      <c r="Y172" s="17"/>
      <c r="Z172" s="16" t="s">
        <v>397</v>
      </c>
      <c r="AA172" s="18">
        <v>50</v>
      </c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6" t="s">
        <v>397</v>
      </c>
    </row>
    <row r="173" spans="1:48" ht="33.4" customHeight="1" x14ac:dyDescent="0.25">
      <c r="A173" s="16" t="s">
        <v>173</v>
      </c>
      <c r="B173" s="8"/>
      <c r="C173" s="8" t="s">
        <v>466</v>
      </c>
      <c r="D173" s="8"/>
      <c r="E173" s="8" t="s">
        <v>396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 t="s">
        <v>172</v>
      </c>
      <c r="U173" s="8"/>
      <c r="V173" s="17"/>
      <c r="W173" s="17"/>
      <c r="X173" s="17"/>
      <c r="Y173" s="17"/>
      <c r="Z173" s="16" t="s">
        <v>173</v>
      </c>
      <c r="AA173" s="18">
        <v>50</v>
      </c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6" t="s">
        <v>173</v>
      </c>
    </row>
    <row r="174" spans="1:48" ht="66.95" customHeight="1" x14ac:dyDescent="0.25">
      <c r="A174" s="16" t="s">
        <v>402</v>
      </c>
      <c r="B174" s="8"/>
      <c r="C174" s="8" t="s">
        <v>466</v>
      </c>
      <c r="D174" s="8"/>
      <c r="E174" s="8" t="s">
        <v>401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7"/>
      <c r="W174" s="17"/>
      <c r="X174" s="17"/>
      <c r="Y174" s="17"/>
      <c r="Z174" s="16" t="s">
        <v>402</v>
      </c>
      <c r="AA174" s="18">
        <v>1059.4000000000001</v>
      </c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6" t="s">
        <v>402</v>
      </c>
    </row>
    <row r="175" spans="1:48" ht="133.69999999999999" customHeight="1" x14ac:dyDescent="0.25">
      <c r="A175" s="16" t="s">
        <v>243</v>
      </c>
      <c r="B175" s="8"/>
      <c r="C175" s="8" t="s">
        <v>466</v>
      </c>
      <c r="D175" s="8"/>
      <c r="E175" s="8" t="s">
        <v>401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 t="s">
        <v>242</v>
      </c>
      <c r="U175" s="8"/>
      <c r="V175" s="17"/>
      <c r="W175" s="17"/>
      <c r="X175" s="17"/>
      <c r="Y175" s="17"/>
      <c r="Z175" s="16" t="s">
        <v>243</v>
      </c>
      <c r="AA175" s="18">
        <v>1059.4000000000001</v>
      </c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6" t="s">
        <v>243</v>
      </c>
    </row>
    <row r="176" spans="1:48" ht="66.95" customHeight="1" x14ac:dyDescent="0.25">
      <c r="A176" s="16" t="s">
        <v>19</v>
      </c>
      <c r="B176" s="8"/>
      <c r="C176" s="8" t="s">
        <v>466</v>
      </c>
      <c r="D176" s="8"/>
      <c r="E176" s="8" t="s">
        <v>403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7"/>
      <c r="W176" s="17"/>
      <c r="X176" s="17"/>
      <c r="Y176" s="17"/>
      <c r="Z176" s="16" t="s">
        <v>19</v>
      </c>
      <c r="AA176" s="18">
        <v>4175.8</v>
      </c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>
        <v>4175.8</v>
      </c>
      <c r="AM176" s="18"/>
      <c r="AN176" s="18"/>
      <c r="AO176" s="18"/>
      <c r="AP176" s="18"/>
      <c r="AQ176" s="18">
        <v>8962.2999999999993</v>
      </c>
      <c r="AR176" s="18"/>
      <c r="AS176" s="18"/>
      <c r="AT176" s="18"/>
      <c r="AU176" s="18"/>
      <c r="AV176" s="16" t="s">
        <v>19</v>
      </c>
    </row>
    <row r="177" spans="1:48" ht="133.69999999999999" customHeight="1" x14ac:dyDescent="0.25">
      <c r="A177" s="16" t="s">
        <v>243</v>
      </c>
      <c r="B177" s="8"/>
      <c r="C177" s="8" t="s">
        <v>466</v>
      </c>
      <c r="D177" s="8"/>
      <c r="E177" s="8" t="s">
        <v>403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 t="s">
        <v>242</v>
      </c>
      <c r="U177" s="8"/>
      <c r="V177" s="17"/>
      <c r="W177" s="17"/>
      <c r="X177" s="17"/>
      <c r="Y177" s="17"/>
      <c r="Z177" s="16" t="s">
        <v>243</v>
      </c>
      <c r="AA177" s="18">
        <v>3662.8</v>
      </c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>
        <v>3662.8</v>
      </c>
      <c r="AM177" s="18"/>
      <c r="AN177" s="18"/>
      <c r="AO177" s="18"/>
      <c r="AP177" s="18"/>
      <c r="AQ177" s="18">
        <v>6898.2</v>
      </c>
      <c r="AR177" s="18"/>
      <c r="AS177" s="18"/>
      <c r="AT177" s="18"/>
      <c r="AU177" s="18"/>
      <c r="AV177" s="16" t="s">
        <v>243</v>
      </c>
    </row>
    <row r="178" spans="1:48" ht="50.1" customHeight="1" x14ac:dyDescent="0.25">
      <c r="A178" s="16" t="s">
        <v>183</v>
      </c>
      <c r="B178" s="8"/>
      <c r="C178" s="8" t="s">
        <v>466</v>
      </c>
      <c r="D178" s="8"/>
      <c r="E178" s="8" t="s">
        <v>403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 t="s">
        <v>182</v>
      </c>
      <c r="U178" s="8"/>
      <c r="V178" s="17"/>
      <c r="W178" s="17"/>
      <c r="X178" s="17"/>
      <c r="Y178" s="17"/>
      <c r="Z178" s="16" t="s">
        <v>183</v>
      </c>
      <c r="AA178" s="18">
        <v>513</v>
      </c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>
        <v>513</v>
      </c>
      <c r="AM178" s="18"/>
      <c r="AN178" s="18"/>
      <c r="AO178" s="18"/>
      <c r="AP178" s="18"/>
      <c r="AQ178" s="18">
        <v>2064.1</v>
      </c>
      <c r="AR178" s="18"/>
      <c r="AS178" s="18"/>
      <c r="AT178" s="18"/>
      <c r="AU178" s="18"/>
      <c r="AV178" s="16" t="s">
        <v>183</v>
      </c>
    </row>
    <row r="179" spans="1:48" ht="33.4" customHeight="1" x14ac:dyDescent="0.25">
      <c r="A179" s="16" t="s">
        <v>423</v>
      </c>
      <c r="B179" s="8"/>
      <c r="C179" s="8" t="s">
        <v>466</v>
      </c>
      <c r="D179" s="8"/>
      <c r="E179" s="8" t="s">
        <v>422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7"/>
      <c r="W179" s="17"/>
      <c r="X179" s="17"/>
      <c r="Y179" s="17"/>
      <c r="Z179" s="16" t="s">
        <v>423</v>
      </c>
      <c r="AA179" s="18">
        <v>2023.3</v>
      </c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>
        <v>1755.6</v>
      </c>
      <c r="AM179" s="18">
        <v>1755.6</v>
      </c>
      <c r="AN179" s="18"/>
      <c r="AO179" s="18"/>
      <c r="AP179" s="18"/>
      <c r="AQ179" s="18">
        <v>1931.2</v>
      </c>
      <c r="AR179" s="18">
        <v>1931.2</v>
      </c>
      <c r="AS179" s="18"/>
      <c r="AT179" s="18"/>
      <c r="AU179" s="18"/>
      <c r="AV179" s="16" t="s">
        <v>423</v>
      </c>
    </row>
    <row r="180" spans="1:48" ht="133.69999999999999" customHeight="1" x14ac:dyDescent="0.25">
      <c r="A180" s="16" t="s">
        <v>243</v>
      </c>
      <c r="B180" s="8"/>
      <c r="C180" s="8" t="s">
        <v>466</v>
      </c>
      <c r="D180" s="8"/>
      <c r="E180" s="8" t="s">
        <v>422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 t="s">
        <v>242</v>
      </c>
      <c r="U180" s="8"/>
      <c r="V180" s="17"/>
      <c r="W180" s="17"/>
      <c r="X180" s="17"/>
      <c r="Y180" s="17"/>
      <c r="Z180" s="16" t="s">
        <v>243</v>
      </c>
      <c r="AA180" s="18">
        <v>1330.8</v>
      </c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>
        <v>1330.8</v>
      </c>
      <c r="AM180" s="18">
        <v>1330.8</v>
      </c>
      <c r="AN180" s="18"/>
      <c r="AO180" s="18"/>
      <c r="AP180" s="18"/>
      <c r="AQ180" s="18">
        <v>1330.8</v>
      </c>
      <c r="AR180" s="18">
        <v>1330.8</v>
      </c>
      <c r="AS180" s="18"/>
      <c r="AT180" s="18"/>
      <c r="AU180" s="18"/>
      <c r="AV180" s="16" t="s">
        <v>243</v>
      </c>
    </row>
    <row r="181" spans="1:48" ht="50.1" customHeight="1" x14ac:dyDescent="0.25">
      <c r="A181" s="16" t="s">
        <v>183</v>
      </c>
      <c r="B181" s="8"/>
      <c r="C181" s="8" t="s">
        <v>466</v>
      </c>
      <c r="D181" s="8"/>
      <c r="E181" s="8" t="s">
        <v>422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 t="s">
        <v>182</v>
      </c>
      <c r="U181" s="8"/>
      <c r="V181" s="17"/>
      <c r="W181" s="17"/>
      <c r="X181" s="17"/>
      <c r="Y181" s="17"/>
      <c r="Z181" s="16" t="s">
        <v>183</v>
      </c>
      <c r="AA181" s="18">
        <v>692.5</v>
      </c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>
        <v>424.8</v>
      </c>
      <c r="AM181" s="18">
        <v>424.8</v>
      </c>
      <c r="AN181" s="18"/>
      <c r="AO181" s="18"/>
      <c r="AP181" s="18"/>
      <c r="AQ181" s="18">
        <v>600.4</v>
      </c>
      <c r="AR181" s="18">
        <v>600.4</v>
      </c>
      <c r="AS181" s="18"/>
      <c r="AT181" s="18"/>
      <c r="AU181" s="18"/>
      <c r="AV181" s="16" t="s">
        <v>183</v>
      </c>
    </row>
    <row r="182" spans="1:48" ht="50.1" customHeight="1" x14ac:dyDescent="0.25">
      <c r="A182" s="16" t="s">
        <v>425</v>
      </c>
      <c r="B182" s="8"/>
      <c r="C182" s="8" t="s">
        <v>466</v>
      </c>
      <c r="D182" s="8"/>
      <c r="E182" s="8" t="s">
        <v>424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17"/>
      <c r="W182" s="17"/>
      <c r="X182" s="17"/>
      <c r="Y182" s="17"/>
      <c r="Z182" s="16" t="s">
        <v>425</v>
      </c>
      <c r="AA182" s="18">
        <v>14099.3</v>
      </c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>
        <v>14099.3</v>
      </c>
      <c r="AM182" s="18"/>
      <c r="AN182" s="18"/>
      <c r="AO182" s="18"/>
      <c r="AP182" s="18"/>
      <c r="AQ182" s="18">
        <v>14099.3</v>
      </c>
      <c r="AR182" s="18"/>
      <c r="AS182" s="18"/>
      <c r="AT182" s="18"/>
      <c r="AU182" s="18"/>
      <c r="AV182" s="16" t="s">
        <v>425</v>
      </c>
    </row>
    <row r="183" spans="1:48" ht="33.4" customHeight="1" x14ac:dyDescent="0.25">
      <c r="A183" s="16" t="s">
        <v>433</v>
      </c>
      <c r="B183" s="8"/>
      <c r="C183" s="8" t="s">
        <v>466</v>
      </c>
      <c r="D183" s="8"/>
      <c r="E183" s="8" t="s">
        <v>432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17"/>
      <c r="W183" s="17"/>
      <c r="X183" s="17"/>
      <c r="Y183" s="17"/>
      <c r="Z183" s="16" t="s">
        <v>433</v>
      </c>
      <c r="AA183" s="18">
        <v>193</v>
      </c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>
        <v>193</v>
      </c>
      <c r="AM183" s="18"/>
      <c r="AN183" s="18"/>
      <c r="AO183" s="18"/>
      <c r="AP183" s="18"/>
      <c r="AQ183" s="18">
        <v>193</v>
      </c>
      <c r="AR183" s="18"/>
      <c r="AS183" s="18"/>
      <c r="AT183" s="18"/>
      <c r="AU183" s="18"/>
      <c r="AV183" s="16" t="s">
        <v>433</v>
      </c>
    </row>
    <row r="184" spans="1:48" ht="50.1" customHeight="1" x14ac:dyDescent="0.25">
      <c r="A184" s="16" t="s">
        <v>183</v>
      </c>
      <c r="B184" s="8"/>
      <c r="C184" s="8" t="s">
        <v>466</v>
      </c>
      <c r="D184" s="8"/>
      <c r="E184" s="8" t="s">
        <v>432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 t="s">
        <v>182</v>
      </c>
      <c r="U184" s="8"/>
      <c r="V184" s="17"/>
      <c r="W184" s="17"/>
      <c r="X184" s="17"/>
      <c r="Y184" s="17"/>
      <c r="Z184" s="16" t="s">
        <v>183</v>
      </c>
      <c r="AA184" s="18">
        <v>193</v>
      </c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>
        <v>193</v>
      </c>
      <c r="AM184" s="18"/>
      <c r="AN184" s="18"/>
      <c r="AO184" s="18"/>
      <c r="AP184" s="18"/>
      <c r="AQ184" s="18">
        <v>193</v>
      </c>
      <c r="AR184" s="18"/>
      <c r="AS184" s="18"/>
      <c r="AT184" s="18"/>
      <c r="AU184" s="18"/>
      <c r="AV184" s="16" t="s">
        <v>183</v>
      </c>
    </row>
    <row r="185" spans="1:48" ht="117" customHeight="1" x14ac:dyDescent="0.25">
      <c r="A185" s="16" t="s">
        <v>195</v>
      </c>
      <c r="B185" s="8"/>
      <c r="C185" s="8" t="s">
        <v>466</v>
      </c>
      <c r="D185" s="8"/>
      <c r="E185" s="8" t="s">
        <v>440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17"/>
      <c r="W185" s="17"/>
      <c r="X185" s="17"/>
      <c r="Y185" s="17"/>
      <c r="Z185" s="16" t="s">
        <v>195</v>
      </c>
      <c r="AA185" s="18">
        <v>13906.3</v>
      </c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>
        <v>13906.3</v>
      </c>
      <c r="AM185" s="18"/>
      <c r="AN185" s="18"/>
      <c r="AO185" s="18"/>
      <c r="AP185" s="18"/>
      <c r="AQ185" s="18">
        <v>13906.3</v>
      </c>
      <c r="AR185" s="18"/>
      <c r="AS185" s="18"/>
      <c r="AT185" s="18"/>
      <c r="AU185" s="18"/>
      <c r="AV185" s="16" t="s">
        <v>195</v>
      </c>
    </row>
    <row r="186" spans="1:48" ht="33.4" customHeight="1" x14ac:dyDescent="0.25">
      <c r="A186" s="16" t="s">
        <v>173</v>
      </c>
      <c r="B186" s="8"/>
      <c r="C186" s="8" t="s">
        <v>466</v>
      </c>
      <c r="D186" s="8"/>
      <c r="E186" s="8" t="s">
        <v>440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 t="s">
        <v>172</v>
      </c>
      <c r="U186" s="8"/>
      <c r="V186" s="17"/>
      <c r="W186" s="17"/>
      <c r="X186" s="17"/>
      <c r="Y186" s="17"/>
      <c r="Z186" s="16" t="s">
        <v>173</v>
      </c>
      <c r="AA186" s="18">
        <v>13906.3</v>
      </c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>
        <v>13906.3</v>
      </c>
      <c r="AM186" s="18"/>
      <c r="AN186" s="18"/>
      <c r="AO186" s="18"/>
      <c r="AP186" s="18"/>
      <c r="AQ186" s="18">
        <v>13906.3</v>
      </c>
      <c r="AR186" s="18"/>
      <c r="AS186" s="18"/>
      <c r="AT186" s="18"/>
      <c r="AU186" s="18"/>
      <c r="AV186" s="16" t="s">
        <v>173</v>
      </c>
    </row>
    <row r="187" spans="1:48" ht="50.1" customHeight="1" x14ac:dyDescent="0.25">
      <c r="A187" s="16" t="s">
        <v>491</v>
      </c>
      <c r="B187" s="8"/>
      <c r="C187" s="8" t="s">
        <v>492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17"/>
      <c r="W187" s="17"/>
      <c r="X187" s="17"/>
      <c r="Y187" s="17"/>
      <c r="Z187" s="16" t="s">
        <v>491</v>
      </c>
      <c r="AA187" s="18">
        <v>1844.9</v>
      </c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>
        <v>1904.9</v>
      </c>
      <c r="AM187" s="18"/>
      <c r="AN187" s="18"/>
      <c r="AO187" s="18"/>
      <c r="AP187" s="18"/>
      <c r="AQ187" s="18">
        <v>1804.9</v>
      </c>
      <c r="AR187" s="18"/>
      <c r="AS187" s="18"/>
      <c r="AT187" s="18"/>
      <c r="AU187" s="18"/>
      <c r="AV187" s="16" t="s">
        <v>491</v>
      </c>
    </row>
    <row r="188" spans="1:48" ht="66.95" customHeight="1" x14ac:dyDescent="0.25">
      <c r="A188" s="16" t="s">
        <v>493</v>
      </c>
      <c r="B188" s="8"/>
      <c r="C188" s="8" t="s">
        <v>494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17"/>
      <c r="W188" s="17"/>
      <c r="X188" s="17"/>
      <c r="Y188" s="17"/>
      <c r="Z188" s="16" t="s">
        <v>493</v>
      </c>
      <c r="AA188" s="18">
        <v>1844.9</v>
      </c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>
        <v>1904.9</v>
      </c>
      <c r="AM188" s="18"/>
      <c r="AN188" s="18"/>
      <c r="AO188" s="18"/>
      <c r="AP188" s="18"/>
      <c r="AQ188" s="18">
        <v>1804.9</v>
      </c>
      <c r="AR188" s="18"/>
      <c r="AS188" s="18"/>
      <c r="AT188" s="18"/>
      <c r="AU188" s="18"/>
      <c r="AV188" s="16" t="s">
        <v>493</v>
      </c>
    </row>
    <row r="189" spans="1:48" ht="83.65" customHeight="1" x14ac:dyDescent="0.25">
      <c r="A189" s="16" t="s">
        <v>330</v>
      </c>
      <c r="B189" s="8"/>
      <c r="C189" s="8" t="s">
        <v>494</v>
      </c>
      <c r="D189" s="8"/>
      <c r="E189" s="8" t="s">
        <v>329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17"/>
      <c r="W189" s="17"/>
      <c r="X189" s="17"/>
      <c r="Y189" s="17"/>
      <c r="Z189" s="16" t="s">
        <v>330</v>
      </c>
      <c r="AA189" s="18">
        <v>40</v>
      </c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>
        <v>100</v>
      </c>
      <c r="AM189" s="18"/>
      <c r="AN189" s="18"/>
      <c r="AO189" s="18"/>
      <c r="AP189" s="18"/>
      <c r="AQ189" s="18"/>
      <c r="AR189" s="18"/>
      <c r="AS189" s="18"/>
      <c r="AT189" s="18"/>
      <c r="AU189" s="18"/>
      <c r="AV189" s="16" t="s">
        <v>330</v>
      </c>
    </row>
    <row r="190" spans="1:48" ht="117" customHeight="1" x14ac:dyDescent="0.25">
      <c r="A190" s="16" t="s">
        <v>338</v>
      </c>
      <c r="B190" s="8"/>
      <c r="C190" s="8" t="s">
        <v>494</v>
      </c>
      <c r="D190" s="8"/>
      <c r="E190" s="8" t="s">
        <v>337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17"/>
      <c r="W190" s="17"/>
      <c r="X190" s="17"/>
      <c r="Y190" s="17"/>
      <c r="Z190" s="16" t="s">
        <v>338</v>
      </c>
      <c r="AA190" s="18">
        <v>40</v>
      </c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6" t="s">
        <v>338</v>
      </c>
    </row>
    <row r="191" spans="1:48" ht="66.95" customHeight="1" x14ac:dyDescent="0.25">
      <c r="A191" s="16" t="s">
        <v>340</v>
      </c>
      <c r="B191" s="8"/>
      <c r="C191" s="8" t="s">
        <v>494</v>
      </c>
      <c r="D191" s="8"/>
      <c r="E191" s="8" t="s">
        <v>339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17"/>
      <c r="W191" s="17"/>
      <c r="X191" s="17"/>
      <c r="Y191" s="17"/>
      <c r="Z191" s="16" t="s">
        <v>340</v>
      </c>
      <c r="AA191" s="18">
        <v>40</v>
      </c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6" t="s">
        <v>340</v>
      </c>
    </row>
    <row r="192" spans="1:48" ht="133.69999999999999" customHeight="1" x14ac:dyDescent="0.25">
      <c r="A192" s="16" t="s">
        <v>342</v>
      </c>
      <c r="B192" s="8"/>
      <c r="C192" s="8" t="s">
        <v>494</v>
      </c>
      <c r="D192" s="8"/>
      <c r="E192" s="8" t="s">
        <v>341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17"/>
      <c r="W192" s="17"/>
      <c r="X192" s="17"/>
      <c r="Y192" s="17"/>
      <c r="Z192" s="16" t="s">
        <v>342</v>
      </c>
      <c r="AA192" s="18">
        <v>40</v>
      </c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6" t="s">
        <v>342</v>
      </c>
    </row>
    <row r="193" spans="1:48" ht="50.1" customHeight="1" x14ac:dyDescent="0.25">
      <c r="A193" s="16" t="s">
        <v>183</v>
      </c>
      <c r="B193" s="8"/>
      <c r="C193" s="8" t="s">
        <v>494</v>
      </c>
      <c r="D193" s="8"/>
      <c r="E193" s="8" t="s">
        <v>341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 t="s">
        <v>182</v>
      </c>
      <c r="U193" s="8"/>
      <c r="V193" s="17"/>
      <c r="W193" s="17"/>
      <c r="X193" s="17"/>
      <c r="Y193" s="17"/>
      <c r="Z193" s="16" t="s">
        <v>183</v>
      </c>
      <c r="AA193" s="18">
        <v>40</v>
      </c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6" t="s">
        <v>183</v>
      </c>
    </row>
    <row r="194" spans="1:48" ht="66.95" customHeight="1" x14ac:dyDescent="0.25">
      <c r="A194" s="16" t="s">
        <v>389</v>
      </c>
      <c r="B194" s="8"/>
      <c r="C194" s="8" t="s">
        <v>494</v>
      </c>
      <c r="D194" s="8"/>
      <c r="E194" s="8" t="s">
        <v>388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17"/>
      <c r="W194" s="17"/>
      <c r="X194" s="17"/>
      <c r="Y194" s="17"/>
      <c r="Z194" s="16" t="s">
        <v>389</v>
      </c>
      <c r="AA194" s="18">
        <v>1804.9</v>
      </c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>
        <v>1804.9</v>
      </c>
      <c r="AM194" s="18"/>
      <c r="AN194" s="18"/>
      <c r="AO194" s="18"/>
      <c r="AP194" s="18"/>
      <c r="AQ194" s="18">
        <v>1804.9</v>
      </c>
      <c r="AR194" s="18"/>
      <c r="AS194" s="18"/>
      <c r="AT194" s="18"/>
      <c r="AU194" s="18"/>
      <c r="AV194" s="16" t="s">
        <v>389</v>
      </c>
    </row>
    <row r="195" spans="1:48" ht="33.4" customHeight="1" x14ac:dyDescent="0.25">
      <c r="A195" s="16" t="s">
        <v>241</v>
      </c>
      <c r="B195" s="8"/>
      <c r="C195" s="8" t="s">
        <v>494</v>
      </c>
      <c r="D195" s="8"/>
      <c r="E195" s="8" t="s">
        <v>398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17"/>
      <c r="W195" s="17"/>
      <c r="X195" s="17"/>
      <c r="Y195" s="17"/>
      <c r="Z195" s="16" t="s">
        <v>241</v>
      </c>
      <c r="AA195" s="18">
        <v>1804.9</v>
      </c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>
        <v>1804.9</v>
      </c>
      <c r="AM195" s="18"/>
      <c r="AN195" s="18"/>
      <c r="AO195" s="18"/>
      <c r="AP195" s="18"/>
      <c r="AQ195" s="18">
        <v>1804.9</v>
      </c>
      <c r="AR195" s="18"/>
      <c r="AS195" s="18"/>
      <c r="AT195" s="18"/>
      <c r="AU195" s="18"/>
      <c r="AV195" s="16" t="s">
        <v>241</v>
      </c>
    </row>
    <row r="196" spans="1:48" ht="133.69999999999999" customHeight="1" x14ac:dyDescent="0.25">
      <c r="A196" s="16" t="s">
        <v>243</v>
      </c>
      <c r="B196" s="8"/>
      <c r="C196" s="8" t="s">
        <v>494</v>
      </c>
      <c r="D196" s="8"/>
      <c r="E196" s="8" t="s">
        <v>398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 t="s">
        <v>242</v>
      </c>
      <c r="U196" s="8"/>
      <c r="V196" s="17"/>
      <c r="W196" s="17"/>
      <c r="X196" s="17"/>
      <c r="Y196" s="17"/>
      <c r="Z196" s="16" t="s">
        <v>243</v>
      </c>
      <c r="AA196" s="18">
        <v>1751.4</v>
      </c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>
        <v>1751.4</v>
      </c>
      <c r="AM196" s="18"/>
      <c r="AN196" s="18"/>
      <c r="AO196" s="18"/>
      <c r="AP196" s="18"/>
      <c r="AQ196" s="18">
        <v>1751.4</v>
      </c>
      <c r="AR196" s="18"/>
      <c r="AS196" s="18"/>
      <c r="AT196" s="18"/>
      <c r="AU196" s="18"/>
      <c r="AV196" s="16" t="s">
        <v>243</v>
      </c>
    </row>
    <row r="197" spans="1:48" ht="50.1" customHeight="1" x14ac:dyDescent="0.25">
      <c r="A197" s="16" t="s">
        <v>183</v>
      </c>
      <c r="B197" s="8"/>
      <c r="C197" s="8" t="s">
        <v>494</v>
      </c>
      <c r="D197" s="8"/>
      <c r="E197" s="8" t="s">
        <v>398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 t="s">
        <v>182</v>
      </c>
      <c r="U197" s="8"/>
      <c r="V197" s="17"/>
      <c r="W197" s="17"/>
      <c r="X197" s="17"/>
      <c r="Y197" s="17"/>
      <c r="Z197" s="16" t="s">
        <v>183</v>
      </c>
      <c r="AA197" s="18">
        <v>53.5</v>
      </c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>
        <v>53.5</v>
      </c>
      <c r="AM197" s="18"/>
      <c r="AN197" s="18"/>
      <c r="AO197" s="18"/>
      <c r="AP197" s="18"/>
      <c r="AQ197" s="18">
        <v>53.5</v>
      </c>
      <c r="AR197" s="18"/>
      <c r="AS197" s="18"/>
      <c r="AT197" s="18"/>
      <c r="AU197" s="18"/>
      <c r="AV197" s="16" t="s">
        <v>183</v>
      </c>
    </row>
    <row r="198" spans="1:48" ht="16.7" customHeight="1" x14ac:dyDescent="0.25">
      <c r="A198" s="16" t="s">
        <v>471</v>
      </c>
      <c r="B198" s="8"/>
      <c r="C198" s="8" t="s">
        <v>472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17"/>
      <c r="W198" s="17"/>
      <c r="X198" s="17"/>
      <c r="Y198" s="17"/>
      <c r="Z198" s="16" t="s">
        <v>471</v>
      </c>
      <c r="AA198" s="18">
        <f>AA199+AA207+AA219+AA213</f>
        <v>5918.51</v>
      </c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>
        <v>3450.4</v>
      </c>
      <c r="AM198" s="18">
        <v>14.8</v>
      </c>
      <c r="AN198" s="18">
        <v>7.4</v>
      </c>
      <c r="AO198" s="18">
        <v>3328.2</v>
      </c>
      <c r="AP198" s="18"/>
      <c r="AQ198" s="18">
        <v>7.3</v>
      </c>
      <c r="AR198" s="18">
        <v>4.9000000000000004</v>
      </c>
      <c r="AS198" s="18">
        <v>2.4</v>
      </c>
      <c r="AT198" s="18"/>
      <c r="AU198" s="18"/>
      <c r="AV198" s="16" t="s">
        <v>471</v>
      </c>
    </row>
    <row r="199" spans="1:48" ht="16.7" customHeight="1" x14ac:dyDescent="0.25">
      <c r="A199" s="16" t="s">
        <v>495</v>
      </c>
      <c r="B199" s="8"/>
      <c r="C199" s="8" t="s">
        <v>496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17"/>
      <c r="W199" s="17"/>
      <c r="X199" s="17"/>
      <c r="Y199" s="17"/>
      <c r="Z199" s="16" t="s">
        <v>495</v>
      </c>
      <c r="AA199" s="18">
        <v>45.1</v>
      </c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>
        <v>22.2</v>
      </c>
      <c r="AM199" s="18">
        <v>14.8</v>
      </c>
      <c r="AN199" s="18">
        <v>7.4</v>
      </c>
      <c r="AO199" s="18"/>
      <c r="AP199" s="18"/>
      <c r="AQ199" s="18">
        <v>7.3</v>
      </c>
      <c r="AR199" s="18">
        <v>4.9000000000000004</v>
      </c>
      <c r="AS199" s="18">
        <v>2.4</v>
      </c>
      <c r="AT199" s="18"/>
      <c r="AU199" s="18"/>
      <c r="AV199" s="16" t="s">
        <v>495</v>
      </c>
    </row>
    <row r="200" spans="1:48" ht="33.4" customHeight="1" x14ac:dyDescent="0.25">
      <c r="A200" s="16" t="s">
        <v>165</v>
      </c>
      <c r="B200" s="8"/>
      <c r="C200" s="8" t="s">
        <v>496</v>
      </c>
      <c r="D200" s="8"/>
      <c r="E200" s="8" t="s">
        <v>164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17"/>
      <c r="W200" s="17"/>
      <c r="X200" s="17"/>
      <c r="Y200" s="17"/>
      <c r="Z200" s="16" t="s">
        <v>165</v>
      </c>
      <c r="AA200" s="18">
        <v>45.1</v>
      </c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>
        <v>22.2</v>
      </c>
      <c r="AM200" s="18">
        <v>14.8</v>
      </c>
      <c r="AN200" s="18">
        <v>7.4</v>
      </c>
      <c r="AO200" s="18"/>
      <c r="AP200" s="18"/>
      <c r="AQ200" s="18">
        <v>7.3</v>
      </c>
      <c r="AR200" s="18">
        <v>4.9000000000000004</v>
      </c>
      <c r="AS200" s="18">
        <v>2.4</v>
      </c>
      <c r="AT200" s="18"/>
      <c r="AU200" s="18"/>
      <c r="AV200" s="16" t="s">
        <v>165</v>
      </c>
    </row>
    <row r="201" spans="1:48" ht="66.95" customHeight="1" x14ac:dyDescent="0.25">
      <c r="A201" s="16" t="s">
        <v>167</v>
      </c>
      <c r="B201" s="8"/>
      <c r="C201" s="8" t="s">
        <v>496</v>
      </c>
      <c r="D201" s="8"/>
      <c r="E201" s="8" t="s">
        <v>166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17"/>
      <c r="W201" s="17"/>
      <c r="X201" s="17"/>
      <c r="Y201" s="17"/>
      <c r="Z201" s="16" t="s">
        <v>167</v>
      </c>
      <c r="AA201" s="18">
        <v>45.1</v>
      </c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>
        <v>22.2</v>
      </c>
      <c r="AM201" s="18">
        <v>14.8</v>
      </c>
      <c r="AN201" s="18">
        <v>7.4</v>
      </c>
      <c r="AO201" s="18"/>
      <c r="AP201" s="18"/>
      <c r="AQ201" s="18">
        <v>7.3</v>
      </c>
      <c r="AR201" s="18">
        <v>4.9000000000000004</v>
      </c>
      <c r="AS201" s="18">
        <v>2.4</v>
      </c>
      <c r="AT201" s="18"/>
      <c r="AU201" s="18"/>
      <c r="AV201" s="16" t="s">
        <v>167</v>
      </c>
    </row>
    <row r="202" spans="1:48" ht="66.95" customHeight="1" x14ac:dyDescent="0.25">
      <c r="A202" s="16" t="s">
        <v>169</v>
      </c>
      <c r="B202" s="8"/>
      <c r="C202" s="8" t="s">
        <v>496</v>
      </c>
      <c r="D202" s="8"/>
      <c r="E202" s="8" t="s">
        <v>168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17"/>
      <c r="W202" s="17"/>
      <c r="X202" s="17"/>
      <c r="Y202" s="17"/>
      <c r="Z202" s="16" t="s">
        <v>169</v>
      </c>
      <c r="AA202" s="18">
        <v>45.1</v>
      </c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>
        <v>22.2</v>
      </c>
      <c r="AM202" s="18">
        <v>14.8</v>
      </c>
      <c r="AN202" s="18">
        <v>7.4</v>
      </c>
      <c r="AO202" s="18"/>
      <c r="AP202" s="18"/>
      <c r="AQ202" s="18">
        <v>7.3</v>
      </c>
      <c r="AR202" s="18">
        <v>4.9000000000000004</v>
      </c>
      <c r="AS202" s="18">
        <v>2.4</v>
      </c>
      <c r="AT202" s="18"/>
      <c r="AU202" s="18"/>
      <c r="AV202" s="16" t="s">
        <v>169</v>
      </c>
    </row>
    <row r="203" spans="1:48" ht="117" customHeight="1" x14ac:dyDescent="0.25">
      <c r="A203" s="16" t="s">
        <v>171</v>
      </c>
      <c r="B203" s="8"/>
      <c r="C203" s="8" t="s">
        <v>496</v>
      </c>
      <c r="D203" s="8"/>
      <c r="E203" s="8" t="s">
        <v>170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17"/>
      <c r="W203" s="17"/>
      <c r="X203" s="17"/>
      <c r="Y203" s="17"/>
      <c r="Z203" s="16" t="s">
        <v>171</v>
      </c>
      <c r="AA203" s="18">
        <v>3.9</v>
      </c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>
        <v>1.9</v>
      </c>
      <c r="AM203" s="18"/>
      <c r="AN203" s="18">
        <v>1.9</v>
      </c>
      <c r="AO203" s="18"/>
      <c r="AP203" s="18"/>
      <c r="AQ203" s="18">
        <v>0.6</v>
      </c>
      <c r="AR203" s="18"/>
      <c r="AS203" s="18">
        <v>0.6</v>
      </c>
      <c r="AT203" s="18"/>
      <c r="AU203" s="18"/>
      <c r="AV203" s="16" t="s">
        <v>171</v>
      </c>
    </row>
    <row r="204" spans="1:48" ht="33.4" customHeight="1" x14ac:dyDescent="0.25">
      <c r="A204" s="16" t="s">
        <v>173</v>
      </c>
      <c r="B204" s="8"/>
      <c r="C204" s="8" t="s">
        <v>496</v>
      </c>
      <c r="D204" s="8"/>
      <c r="E204" s="8" t="s">
        <v>170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 t="s">
        <v>172</v>
      </c>
      <c r="U204" s="8"/>
      <c r="V204" s="17"/>
      <c r="W204" s="17"/>
      <c r="X204" s="17"/>
      <c r="Y204" s="17"/>
      <c r="Z204" s="16" t="s">
        <v>173</v>
      </c>
      <c r="AA204" s="18">
        <v>3.9</v>
      </c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>
        <v>1.9</v>
      </c>
      <c r="AM204" s="18"/>
      <c r="AN204" s="18">
        <v>1.9</v>
      </c>
      <c r="AO204" s="18"/>
      <c r="AP204" s="18"/>
      <c r="AQ204" s="18">
        <v>0.6</v>
      </c>
      <c r="AR204" s="18"/>
      <c r="AS204" s="18">
        <v>0.6</v>
      </c>
      <c r="AT204" s="18"/>
      <c r="AU204" s="18"/>
      <c r="AV204" s="16" t="s">
        <v>173</v>
      </c>
    </row>
    <row r="205" spans="1:48" ht="83.65" customHeight="1" x14ac:dyDescent="0.25">
      <c r="A205" s="16" t="s">
        <v>175</v>
      </c>
      <c r="B205" s="8"/>
      <c r="C205" s="8" t="s">
        <v>496</v>
      </c>
      <c r="D205" s="8"/>
      <c r="E205" s="8" t="s">
        <v>174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17"/>
      <c r="W205" s="17"/>
      <c r="X205" s="17"/>
      <c r="Y205" s="17"/>
      <c r="Z205" s="16" t="s">
        <v>175</v>
      </c>
      <c r="AA205" s="18">
        <v>41.2</v>
      </c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>
        <v>20.3</v>
      </c>
      <c r="AM205" s="18">
        <v>14.8</v>
      </c>
      <c r="AN205" s="18">
        <v>5.5</v>
      </c>
      <c r="AO205" s="18"/>
      <c r="AP205" s="18"/>
      <c r="AQ205" s="18">
        <v>6.7</v>
      </c>
      <c r="AR205" s="18">
        <v>4.9000000000000004</v>
      </c>
      <c r="AS205" s="18">
        <v>1.8</v>
      </c>
      <c r="AT205" s="18"/>
      <c r="AU205" s="18"/>
      <c r="AV205" s="16" t="s">
        <v>175</v>
      </c>
    </row>
    <row r="206" spans="1:48" ht="33.4" customHeight="1" x14ac:dyDescent="0.25">
      <c r="A206" s="16" t="s">
        <v>173</v>
      </c>
      <c r="B206" s="8"/>
      <c r="C206" s="8" t="s">
        <v>496</v>
      </c>
      <c r="D206" s="8"/>
      <c r="E206" s="8" t="s">
        <v>174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 t="s">
        <v>172</v>
      </c>
      <c r="U206" s="8"/>
      <c r="V206" s="17"/>
      <c r="W206" s="17"/>
      <c r="X206" s="17"/>
      <c r="Y206" s="17"/>
      <c r="Z206" s="16" t="s">
        <v>173</v>
      </c>
      <c r="AA206" s="18">
        <v>41.2</v>
      </c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>
        <v>20.3</v>
      </c>
      <c r="AM206" s="18">
        <v>14.8</v>
      </c>
      <c r="AN206" s="18">
        <v>5.5</v>
      </c>
      <c r="AO206" s="18"/>
      <c r="AP206" s="18"/>
      <c r="AQ206" s="18">
        <v>6.7</v>
      </c>
      <c r="AR206" s="18">
        <v>4.9000000000000004</v>
      </c>
      <c r="AS206" s="18">
        <v>1.8</v>
      </c>
      <c r="AT206" s="18"/>
      <c r="AU206" s="18"/>
      <c r="AV206" s="16" t="s">
        <v>173</v>
      </c>
    </row>
    <row r="207" spans="1:48" ht="16.7" customHeight="1" x14ac:dyDescent="0.25">
      <c r="A207" s="16" t="s">
        <v>497</v>
      </c>
      <c r="B207" s="8"/>
      <c r="C207" s="8" t="s">
        <v>498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17"/>
      <c r="W207" s="17"/>
      <c r="X207" s="17"/>
      <c r="Y207" s="17"/>
      <c r="Z207" s="16" t="s">
        <v>497</v>
      </c>
      <c r="AA207" s="18">
        <v>3328.2</v>
      </c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>
        <v>3328.2</v>
      </c>
      <c r="AM207" s="18"/>
      <c r="AN207" s="18"/>
      <c r="AO207" s="18">
        <v>3328.2</v>
      </c>
      <c r="AP207" s="18"/>
      <c r="AQ207" s="18"/>
      <c r="AR207" s="18"/>
      <c r="AS207" s="18"/>
      <c r="AT207" s="18"/>
      <c r="AU207" s="18"/>
      <c r="AV207" s="16" t="s">
        <v>497</v>
      </c>
    </row>
    <row r="208" spans="1:48" ht="83.65" customHeight="1" x14ac:dyDescent="0.25">
      <c r="A208" s="16" t="s">
        <v>185</v>
      </c>
      <c r="B208" s="8"/>
      <c r="C208" s="8" t="s">
        <v>498</v>
      </c>
      <c r="D208" s="8"/>
      <c r="E208" s="8" t="s">
        <v>184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17"/>
      <c r="W208" s="17"/>
      <c r="X208" s="17"/>
      <c r="Y208" s="17"/>
      <c r="Z208" s="16" t="s">
        <v>185</v>
      </c>
      <c r="AA208" s="18">
        <v>3328.2</v>
      </c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>
        <v>3328.2</v>
      </c>
      <c r="AM208" s="18"/>
      <c r="AN208" s="18"/>
      <c r="AO208" s="18">
        <v>3328.2</v>
      </c>
      <c r="AP208" s="18"/>
      <c r="AQ208" s="18"/>
      <c r="AR208" s="18"/>
      <c r="AS208" s="18"/>
      <c r="AT208" s="18"/>
      <c r="AU208" s="18"/>
      <c r="AV208" s="16" t="s">
        <v>185</v>
      </c>
    </row>
    <row r="209" spans="1:48" ht="83.65" customHeight="1" x14ac:dyDescent="0.25">
      <c r="A209" s="16" t="s">
        <v>187</v>
      </c>
      <c r="B209" s="8"/>
      <c r="C209" s="8" t="s">
        <v>498</v>
      </c>
      <c r="D209" s="8"/>
      <c r="E209" s="8" t="s">
        <v>186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17"/>
      <c r="W209" s="17"/>
      <c r="X209" s="17"/>
      <c r="Y209" s="17"/>
      <c r="Z209" s="16" t="s">
        <v>187</v>
      </c>
      <c r="AA209" s="18">
        <v>3328.2</v>
      </c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>
        <v>3328.2</v>
      </c>
      <c r="AM209" s="18"/>
      <c r="AN209" s="18"/>
      <c r="AO209" s="18">
        <v>3328.2</v>
      </c>
      <c r="AP209" s="18"/>
      <c r="AQ209" s="18"/>
      <c r="AR209" s="18"/>
      <c r="AS209" s="18"/>
      <c r="AT209" s="18"/>
      <c r="AU209" s="18"/>
      <c r="AV209" s="16" t="s">
        <v>187</v>
      </c>
    </row>
    <row r="210" spans="1:48" ht="50.1" customHeight="1" x14ac:dyDescent="0.25">
      <c r="A210" s="16" t="s">
        <v>215</v>
      </c>
      <c r="B210" s="8"/>
      <c r="C210" s="8" t="s">
        <v>498</v>
      </c>
      <c r="D210" s="8"/>
      <c r="E210" s="8" t="s">
        <v>214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17"/>
      <c r="W210" s="17"/>
      <c r="X210" s="17"/>
      <c r="Y210" s="17"/>
      <c r="Z210" s="16" t="s">
        <v>215</v>
      </c>
      <c r="AA210" s="18">
        <v>3328.2</v>
      </c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>
        <v>3328.2</v>
      </c>
      <c r="AM210" s="18"/>
      <c r="AN210" s="18"/>
      <c r="AO210" s="18">
        <v>3328.2</v>
      </c>
      <c r="AP210" s="18"/>
      <c r="AQ210" s="18"/>
      <c r="AR210" s="18"/>
      <c r="AS210" s="18"/>
      <c r="AT210" s="18"/>
      <c r="AU210" s="18"/>
      <c r="AV210" s="16" t="s">
        <v>215</v>
      </c>
    </row>
    <row r="211" spans="1:48" ht="83.65" customHeight="1" x14ac:dyDescent="0.25">
      <c r="A211" s="16" t="s">
        <v>217</v>
      </c>
      <c r="B211" s="8"/>
      <c r="C211" s="8" t="s">
        <v>498</v>
      </c>
      <c r="D211" s="8"/>
      <c r="E211" s="8" t="s">
        <v>216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17"/>
      <c r="W211" s="17"/>
      <c r="X211" s="17"/>
      <c r="Y211" s="17"/>
      <c r="Z211" s="16" t="s">
        <v>217</v>
      </c>
      <c r="AA211" s="18">
        <v>3328.2</v>
      </c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>
        <v>3328.2</v>
      </c>
      <c r="AM211" s="18"/>
      <c r="AN211" s="18"/>
      <c r="AO211" s="18">
        <v>3328.2</v>
      </c>
      <c r="AP211" s="18"/>
      <c r="AQ211" s="18"/>
      <c r="AR211" s="18"/>
      <c r="AS211" s="18"/>
      <c r="AT211" s="18"/>
      <c r="AU211" s="18"/>
      <c r="AV211" s="16" t="s">
        <v>217</v>
      </c>
    </row>
    <row r="212" spans="1:48" ht="50.1" customHeight="1" x14ac:dyDescent="0.25">
      <c r="A212" s="16" t="s">
        <v>183</v>
      </c>
      <c r="B212" s="8"/>
      <c r="C212" s="8" t="s">
        <v>498</v>
      </c>
      <c r="D212" s="8"/>
      <c r="E212" s="8" t="s">
        <v>216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 t="s">
        <v>182</v>
      </c>
      <c r="U212" s="8"/>
      <c r="V212" s="17"/>
      <c r="W212" s="17"/>
      <c r="X212" s="17"/>
      <c r="Y212" s="17"/>
      <c r="Z212" s="16" t="s">
        <v>183</v>
      </c>
      <c r="AA212" s="18">
        <v>3328.2</v>
      </c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>
        <v>3328.2</v>
      </c>
      <c r="AM212" s="18"/>
      <c r="AN212" s="18"/>
      <c r="AO212" s="18">
        <v>3328.2</v>
      </c>
      <c r="AP212" s="18"/>
      <c r="AQ212" s="18"/>
      <c r="AR212" s="18"/>
      <c r="AS212" s="18"/>
      <c r="AT212" s="18"/>
      <c r="AU212" s="18"/>
      <c r="AV212" s="16" t="s">
        <v>183</v>
      </c>
    </row>
    <row r="213" spans="1:48" ht="31.5" customHeight="1" x14ac:dyDescent="0.25">
      <c r="A213" s="16"/>
      <c r="B213" s="8"/>
      <c r="C213" s="8" t="s">
        <v>476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17"/>
      <c r="W213" s="17"/>
      <c r="X213" s="17"/>
      <c r="Y213" s="17"/>
      <c r="Z213" s="16" t="s">
        <v>475</v>
      </c>
      <c r="AA213" s="18">
        <v>2400</v>
      </c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6"/>
    </row>
    <row r="214" spans="1:48" ht="50.1" customHeight="1" x14ac:dyDescent="0.25">
      <c r="A214" s="16"/>
      <c r="B214" s="8"/>
      <c r="C214" s="8" t="s">
        <v>476</v>
      </c>
      <c r="D214" s="8"/>
      <c r="E214" s="8" t="s">
        <v>184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17"/>
      <c r="W214" s="17"/>
      <c r="X214" s="17"/>
      <c r="Y214" s="17"/>
      <c r="Z214" s="16" t="s">
        <v>185</v>
      </c>
      <c r="AA214" s="18">
        <v>2400</v>
      </c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6"/>
    </row>
    <row r="215" spans="1:48" ht="50.1" customHeight="1" x14ac:dyDescent="0.25">
      <c r="A215" s="16"/>
      <c r="B215" s="8"/>
      <c r="C215" s="8" t="s">
        <v>476</v>
      </c>
      <c r="D215" s="8"/>
      <c r="E215" s="8" t="s">
        <v>186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17"/>
      <c r="W215" s="17"/>
      <c r="X215" s="17"/>
      <c r="Y215" s="17"/>
      <c r="Z215" s="16" t="s">
        <v>187</v>
      </c>
      <c r="AA215" s="18">
        <v>2400</v>
      </c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6"/>
    </row>
    <row r="216" spans="1:48" ht="50.1" customHeight="1" x14ac:dyDescent="0.25">
      <c r="A216" s="16"/>
      <c r="B216" s="8"/>
      <c r="C216" s="8" t="s">
        <v>476</v>
      </c>
      <c r="D216" s="8"/>
      <c r="E216" s="8" t="s">
        <v>218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17"/>
      <c r="W216" s="17"/>
      <c r="X216" s="17"/>
      <c r="Y216" s="17"/>
      <c r="Z216" s="16" t="s">
        <v>219</v>
      </c>
      <c r="AA216" s="18">
        <v>2400</v>
      </c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6"/>
    </row>
    <row r="217" spans="1:48" ht="78" customHeight="1" x14ac:dyDescent="0.25">
      <c r="A217" s="16"/>
      <c r="B217" s="8"/>
      <c r="C217" s="8" t="s">
        <v>476</v>
      </c>
      <c r="D217" s="8"/>
      <c r="E217" s="8" t="s">
        <v>220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17"/>
      <c r="W217" s="17"/>
      <c r="X217" s="17"/>
      <c r="Y217" s="17"/>
      <c r="Z217" s="16" t="s">
        <v>221</v>
      </c>
      <c r="AA217" s="18">
        <v>2400</v>
      </c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6"/>
    </row>
    <row r="218" spans="1:48" ht="36" customHeight="1" x14ac:dyDescent="0.25">
      <c r="A218" s="16"/>
      <c r="B218" s="8"/>
      <c r="C218" s="8" t="s">
        <v>476</v>
      </c>
      <c r="D218" s="8"/>
      <c r="E218" s="8" t="s">
        <v>220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 t="s">
        <v>172</v>
      </c>
      <c r="U218" s="8"/>
      <c r="V218" s="17"/>
      <c r="W218" s="17"/>
      <c r="X218" s="17"/>
      <c r="Y218" s="17"/>
      <c r="Z218" s="16" t="s">
        <v>173</v>
      </c>
      <c r="AA218" s="18">
        <v>2400</v>
      </c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6"/>
    </row>
    <row r="219" spans="1:48" ht="33.4" customHeight="1" x14ac:dyDescent="0.25">
      <c r="A219" s="16" t="s">
        <v>499</v>
      </c>
      <c r="B219" s="8"/>
      <c r="C219" s="8" t="s">
        <v>500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17"/>
      <c r="W219" s="17"/>
      <c r="X219" s="17"/>
      <c r="Y219" s="17"/>
      <c r="Z219" s="16" t="s">
        <v>499</v>
      </c>
      <c r="AA219" s="18">
        <f>AA220+AA225</f>
        <v>145.20999999999998</v>
      </c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>
        <v>100</v>
      </c>
      <c r="AM219" s="18"/>
      <c r="AN219" s="18"/>
      <c r="AO219" s="18"/>
      <c r="AP219" s="18"/>
      <c r="AQ219" s="18"/>
      <c r="AR219" s="18"/>
      <c r="AS219" s="18"/>
      <c r="AT219" s="18"/>
      <c r="AU219" s="18"/>
      <c r="AV219" s="16" t="s">
        <v>499</v>
      </c>
    </row>
    <row r="220" spans="1:48" ht="41.25" customHeight="1" x14ac:dyDescent="0.25">
      <c r="A220" s="16" t="s">
        <v>165</v>
      </c>
      <c r="B220" s="8"/>
      <c r="C220" s="8" t="s">
        <v>500</v>
      </c>
      <c r="D220" s="8"/>
      <c r="E220" s="8" t="s">
        <v>164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7"/>
      <c r="W220" s="17"/>
      <c r="X220" s="17"/>
      <c r="Y220" s="17"/>
      <c r="Z220" s="16" t="s">
        <v>165</v>
      </c>
      <c r="AA220" s="18">
        <v>70</v>
      </c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>
        <v>100</v>
      </c>
      <c r="AM220" s="18"/>
      <c r="AN220" s="18"/>
      <c r="AO220" s="18"/>
      <c r="AP220" s="18"/>
      <c r="AQ220" s="18"/>
      <c r="AR220" s="18"/>
      <c r="AS220" s="18"/>
      <c r="AT220" s="18"/>
      <c r="AU220" s="18"/>
      <c r="AV220" s="16" t="s">
        <v>165</v>
      </c>
    </row>
    <row r="221" spans="1:48" ht="66.95" customHeight="1" x14ac:dyDescent="0.25">
      <c r="A221" s="16" t="s">
        <v>177</v>
      </c>
      <c r="B221" s="8"/>
      <c r="C221" s="8" t="s">
        <v>500</v>
      </c>
      <c r="D221" s="8"/>
      <c r="E221" s="8" t="s">
        <v>176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17"/>
      <c r="W221" s="17"/>
      <c r="X221" s="17"/>
      <c r="Y221" s="17"/>
      <c r="Z221" s="16" t="s">
        <v>177</v>
      </c>
      <c r="AA221" s="18">
        <v>70</v>
      </c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>
        <v>100</v>
      </c>
      <c r="AM221" s="18"/>
      <c r="AN221" s="18"/>
      <c r="AO221" s="18"/>
      <c r="AP221" s="18"/>
      <c r="AQ221" s="18"/>
      <c r="AR221" s="18"/>
      <c r="AS221" s="18"/>
      <c r="AT221" s="18"/>
      <c r="AU221" s="18"/>
      <c r="AV221" s="16" t="s">
        <v>177</v>
      </c>
    </row>
    <row r="222" spans="1:48" ht="83.65" customHeight="1" x14ac:dyDescent="0.25">
      <c r="A222" s="16" t="s">
        <v>179</v>
      </c>
      <c r="B222" s="8"/>
      <c r="C222" s="8" t="s">
        <v>500</v>
      </c>
      <c r="D222" s="8"/>
      <c r="E222" s="8" t="s">
        <v>178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17"/>
      <c r="W222" s="17"/>
      <c r="X222" s="17"/>
      <c r="Y222" s="17"/>
      <c r="Z222" s="16" t="s">
        <v>179</v>
      </c>
      <c r="AA222" s="18">
        <v>70</v>
      </c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>
        <v>100</v>
      </c>
      <c r="AM222" s="18"/>
      <c r="AN222" s="18"/>
      <c r="AO222" s="18"/>
      <c r="AP222" s="18"/>
      <c r="AQ222" s="18"/>
      <c r="AR222" s="18"/>
      <c r="AS222" s="18"/>
      <c r="AT222" s="18"/>
      <c r="AU222" s="18"/>
      <c r="AV222" s="16" t="s">
        <v>179</v>
      </c>
    </row>
    <row r="223" spans="1:48" ht="66.95" customHeight="1" x14ac:dyDescent="0.25">
      <c r="A223" s="16" t="s">
        <v>181</v>
      </c>
      <c r="B223" s="8"/>
      <c r="C223" s="8" t="s">
        <v>500</v>
      </c>
      <c r="D223" s="8"/>
      <c r="E223" s="8" t="s">
        <v>180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17"/>
      <c r="W223" s="17"/>
      <c r="X223" s="17"/>
      <c r="Y223" s="17"/>
      <c r="Z223" s="16" t="s">
        <v>181</v>
      </c>
      <c r="AA223" s="18">
        <v>70</v>
      </c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>
        <v>100</v>
      </c>
      <c r="AM223" s="18"/>
      <c r="AN223" s="18"/>
      <c r="AO223" s="18"/>
      <c r="AP223" s="18"/>
      <c r="AQ223" s="18"/>
      <c r="AR223" s="18"/>
      <c r="AS223" s="18"/>
      <c r="AT223" s="18"/>
      <c r="AU223" s="18"/>
      <c r="AV223" s="16" t="s">
        <v>181</v>
      </c>
    </row>
    <row r="224" spans="1:48" ht="50.1" customHeight="1" x14ac:dyDescent="0.25">
      <c r="A224" s="16" t="s">
        <v>183</v>
      </c>
      <c r="B224" s="8"/>
      <c r="C224" s="8" t="s">
        <v>500</v>
      </c>
      <c r="D224" s="8"/>
      <c r="E224" s="8" t="s">
        <v>180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 t="s">
        <v>182</v>
      </c>
      <c r="U224" s="8"/>
      <c r="V224" s="17"/>
      <c r="W224" s="17"/>
      <c r="X224" s="17"/>
      <c r="Y224" s="17"/>
      <c r="Z224" s="16" t="s">
        <v>183</v>
      </c>
      <c r="AA224" s="18">
        <v>70</v>
      </c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>
        <v>100</v>
      </c>
      <c r="AM224" s="18"/>
      <c r="AN224" s="18"/>
      <c r="AO224" s="18"/>
      <c r="AP224" s="18"/>
      <c r="AQ224" s="18"/>
      <c r="AR224" s="18"/>
      <c r="AS224" s="18"/>
      <c r="AT224" s="18"/>
      <c r="AU224" s="18"/>
      <c r="AV224" s="16" t="s">
        <v>183</v>
      </c>
    </row>
    <row r="225" spans="1:48" ht="70.5" customHeight="1" x14ac:dyDescent="0.25">
      <c r="A225" s="16"/>
      <c r="B225" s="8"/>
      <c r="C225" s="8" t="s">
        <v>500</v>
      </c>
      <c r="D225" s="8"/>
      <c r="E225" s="8" t="s">
        <v>343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17"/>
      <c r="W225" s="17"/>
      <c r="X225" s="17"/>
      <c r="Y225" s="17"/>
      <c r="Z225" s="16" t="s">
        <v>344</v>
      </c>
      <c r="AA225" s="18">
        <f>AA226</f>
        <v>75.209999999999994</v>
      </c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6"/>
    </row>
    <row r="226" spans="1:48" ht="50.1" customHeight="1" x14ac:dyDescent="0.25">
      <c r="A226" s="16"/>
      <c r="B226" s="8"/>
      <c r="C226" s="8" t="s">
        <v>500</v>
      </c>
      <c r="D226" s="8"/>
      <c r="E226" s="8" t="s">
        <v>367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17"/>
      <c r="W226" s="17"/>
      <c r="X226" s="17"/>
      <c r="Y226" s="17"/>
      <c r="Z226" s="16" t="s">
        <v>368</v>
      </c>
      <c r="AA226" s="18">
        <f>AA227</f>
        <v>75.209999999999994</v>
      </c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6"/>
    </row>
    <row r="227" spans="1:48" ht="50.1" customHeight="1" x14ac:dyDescent="0.25">
      <c r="A227" s="16"/>
      <c r="B227" s="8"/>
      <c r="C227" s="8" t="s">
        <v>500</v>
      </c>
      <c r="D227" s="8"/>
      <c r="E227" s="8" t="s">
        <v>375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17"/>
      <c r="W227" s="17"/>
      <c r="X227" s="17"/>
      <c r="Y227" s="17"/>
      <c r="Z227" s="16" t="s">
        <v>376</v>
      </c>
      <c r="AA227" s="18">
        <f>AA228</f>
        <v>75.209999999999994</v>
      </c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6"/>
    </row>
    <row r="228" spans="1:48" ht="50.1" customHeight="1" x14ac:dyDescent="0.25">
      <c r="A228" s="16"/>
      <c r="B228" s="8"/>
      <c r="C228" s="8" t="s">
        <v>500</v>
      </c>
      <c r="D228" s="8"/>
      <c r="E228" s="8" t="s">
        <v>387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17"/>
      <c r="W228" s="17"/>
      <c r="X228" s="17"/>
      <c r="Y228" s="17"/>
      <c r="Z228" s="16" t="s">
        <v>384</v>
      </c>
      <c r="AA228" s="18">
        <v>75.209999999999994</v>
      </c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6"/>
    </row>
    <row r="229" spans="1:48" ht="50.1" customHeight="1" x14ac:dyDescent="0.25">
      <c r="A229" s="16"/>
      <c r="B229" s="8"/>
      <c r="C229" s="8" t="s">
        <v>500</v>
      </c>
      <c r="D229" s="8"/>
      <c r="E229" s="8" t="s">
        <v>387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 t="s">
        <v>182</v>
      </c>
      <c r="U229" s="8"/>
      <c r="V229" s="17"/>
      <c r="W229" s="17"/>
      <c r="X229" s="17"/>
      <c r="Y229" s="17"/>
      <c r="Z229" s="16" t="s">
        <v>183</v>
      </c>
      <c r="AA229" s="18">
        <v>75.209999999999994</v>
      </c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6"/>
    </row>
    <row r="230" spans="1:48" ht="33.4" customHeight="1" x14ac:dyDescent="0.25">
      <c r="A230" s="16" t="s">
        <v>479</v>
      </c>
      <c r="B230" s="8"/>
      <c r="C230" s="8" t="s">
        <v>480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17"/>
      <c r="W230" s="17"/>
      <c r="X230" s="17"/>
      <c r="Y230" s="17"/>
      <c r="Z230" s="16" t="s">
        <v>479</v>
      </c>
      <c r="AA230" s="18">
        <v>114.5</v>
      </c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>
        <v>119.5</v>
      </c>
      <c r="AM230" s="18"/>
      <c r="AN230" s="18">
        <v>119.5</v>
      </c>
      <c r="AO230" s="18"/>
      <c r="AP230" s="18"/>
      <c r="AQ230" s="18">
        <v>162.1</v>
      </c>
      <c r="AR230" s="18"/>
      <c r="AS230" s="18">
        <v>162.1</v>
      </c>
      <c r="AT230" s="18"/>
      <c r="AU230" s="18"/>
      <c r="AV230" s="16" t="s">
        <v>479</v>
      </c>
    </row>
    <row r="231" spans="1:48" ht="16.7" customHeight="1" x14ac:dyDescent="0.25">
      <c r="A231" s="16" t="s">
        <v>501</v>
      </c>
      <c r="B231" s="8"/>
      <c r="C231" s="8" t="s">
        <v>502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17"/>
      <c r="W231" s="17"/>
      <c r="X231" s="17"/>
      <c r="Y231" s="17"/>
      <c r="Z231" s="16" t="s">
        <v>501</v>
      </c>
      <c r="AA231" s="18">
        <v>114.5</v>
      </c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>
        <v>119.5</v>
      </c>
      <c r="AM231" s="18"/>
      <c r="AN231" s="18">
        <v>119.5</v>
      </c>
      <c r="AO231" s="18"/>
      <c r="AP231" s="18"/>
      <c r="AQ231" s="18">
        <v>162.1</v>
      </c>
      <c r="AR231" s="18"/>
      <c r="AS231" s="18">
        <v>162.1</v>
      </c>
      <c r="AT231" s="18"/>
      <c r="AU231" s="18"/>
      <c r="AV231" s="16" t="s">
        <v>501</v>
      </c>
    </row>
    <row r="232" spans="1:48" ht="50.1" customHeight="1" x14ac:dyDescent="0.25">
      <c r="A232" s="16" t="s">
        <v>425</v>
      </c>
      <c r="B232" s="8"/>
      <c r="C232" s="8" t="s">
        <v>502</v>
      </c>
      <c r="D232" s="8"/>
      <c r="E232" s="8" t="s">
        <v>424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17"/>
      <c r="W232" s="17"/>
      <c r="X232" s="17"/>
      <c r="Y232" s="17"/>
      <c r="Z232" s="16" t="s">
        <v>425</v>
      </c>
      <c r="AA232" s="18">
        <v>114.5</v>
      </c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>
        <v>119.5</v>
      </c>
      <c r="AM232" s="18"/>
      <c r="AN232" s="18">
        <v>119.5</v>
      </c>
      <c r="AO232" s="18"/>
      <c r="AP232" s="18"/>
      <c r="AQ232" s="18">
        <v>162.1</v>
      </c>
      <c r="AR232" s="18"/>
      <c r="AS232" s="18">
        <v>162.1</v>
      </c>
      <c r="AT232" s="18"/>
      <c r="AU232" s="18"/>
      <c r="AV232" s="16" t="s">
        <v>425</v>
      </c>
    </row>
    <row r="233" spans="1:48" ht="83.65" customHeight="1" x14ac:dyDescent="0.25">
      <c r="A233" s="16" t="s">
        <v>427</v>
      </c>
      <c r="B233" s="8"/>
      <c r="C233" s="8" t="s">
        <v>502</v>
      </c>
      <c r="D233" s="8"/>
      <c r="E233" s="8" t="s">
        <v>426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17"/>
      <c r="W233" s="17"/>
      <c r="X233" s="17"/>
      <c r="Y233" s="17"/>
      <c r="Z233" s="16" t="s">
        <v>427</v>
      </c>
      <c r="AA233" s="18">
        <v>114.5</v>
      </c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>
        <v>119.5</v>
      </c>
      <c r="AM233" s="18"/>
      <c r="AN233" s="18">
        <v>119.5</v>
      </c>
      <c r="AO233" s="18"/>
      <c r="AP233" s="18"/>
      <c r="AQ233" s="18">
        <v>162.1</v>
      </c>
      <c r="AR233" s="18"/>
      <c r="AS233" s="18">
        <v>162.1</v>
      </c>
      <c r="AT233" s="18"/>
      <c r="AU233" s="18"/>
      <c r="AV233" s="16" t="s">
        <v>427</v>
      </c>
    </row>
    <row r="234" spans="1:48" ht="50.1" customHeight="1" x14ac:dyDescent="0.25">
      <c r="A234" s="16" t="s">
        <v>183</v>
      </c>
      <c r="B234" s="8"/>
      <c r="C234" s="8" t="s">
        <v>502</v>
      </c>
      <c r="D234" s="8"/>
      <c r="E234" s="8" t="s">
        <v>426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 t="s">
        <v>182</v>
      </c>
      <c r="U234" s="8"/>
      <c r="V234" s="17"/>
      <c r="W234" s="17"/>
      <c r="X234" s="17"/>
      <c r="Y234" s="17"/>
      <c r="Z234" s="16" t="s">
        <v>183</v>
      </c>
      <c r="AA234" s="18">
        <v>114.5</v>
      </c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>
        <v>119.5</v>
      </c>
      <c r="AM234" s="18"/>
      <c r="AN234" s="18">
        <v>119.5</v>
      </c>
      <c r="AO234" s="18"/>
      <c r="AP234" s="18"/>
      <c r="AQ234" s="18">
        <v>162.1</v>
      </c>
      <c r="AR234" s="18"/>
      <c r="AS234" s="18">
        <v>162.1</v>
      </c>
      <c r="AT234" s="18"/>
      <c r="AU234" s="18"/>
      <c r="AV234" s="16" t="s">
        <v>183</v>
      </c>
    </row>
    <row r="235" spans="1:48" ht="16.7" customHeight="1" x14ac:dyDescent="0.25">
      <c r="A235" s="16" t="s">
        <v>503</v>
      </c>
      <c r="B235" s="8"/>
      <c r="C235" s="8" t="s">
        <v>504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17"/>
      <c r="W235" s="17"/>
      <c r="X235" s="17"/>
      <c r="Y235" s="17"/>
      <c r="Z235" s="16" t="s">
        <v>503</v>
      </c>
      <c r="AA235" s="18">
        <v>100</v>
      </c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>
        <v>100</v>
      </c>
      <c r="AM235" s="18"/>
      <c r="AN235" s="18"/>
      <c r="AO235" s="18"/>
      <c r="AP235" s="18"/>
      <c r="AQ235" s="18"/>
      <c r="AR235" s="18"/>
      <c r="AS235" s="18"/>
      <c r="AT235" s="18"/>
      <c r="AU235" s="18"/>
      <c r="AV235" s="16" t="s">
        <v>503</v>
      </c>
    </row>
    <row r="236" spans="1:48" ht="50.1" customHeight="1" x14ac:dyDescent="0.25">
      <c r="A236" s="16" t="s">
        <v>505</v>
      </c>
      <c r="B236" s="8"/>
      <c r="C236" s="8" t="s">
        <v>506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17"/>
      <c r="W236" s="17"/>
      <c r="X236" s="17"/>
      <c r="Y236" s="17"/>
      <c r="Z236" s="16" t="s">
        <v>505</v>
      </c>
      <c r="AA236" s="18">
        <v>100</v>
      </c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>
        <v>100</v>
      </c>
      <c r="AM236" s="18"/>
      <c r="AN236" s="18"/>
      <c r="AO236" s="18"/>
      <c r="AP236" s="18"/>
      <c r="AQ236" s="18"/>
      <c r="AR236" s="18"/>
      <c r="AS236" s="18"/>
      <c r="AT236" s="18"/>
      <c r="AU236" s="18"/>
      <c r="AV236" s="16" t="s">
        <v>505</v>
      </c>
    </row>
    <row r="237" spans="1:48" ht="83.65" customHeight="1" x14ac:dyDescent="0.25">
      <c r="A237" s="16" t="s">
        <v>185</v>
      </c>
      <c r="B237" s="8"/>
      <c r="C237" s="8" t="s">
        <v>506</v>
      </c>
      <c r="D237" s="8"/>
      <c r="E237" s="8" t="s">
        <v>184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17"/>
      <c r="W237" s="17"/>
      <c r="X237" s="17"/>
      <c r="Y237" s="17"/>
      <c r="Z237" s="16" t="s">
        <v>185</v>
      </c>
      <c r="AA237" s="18">
        <v>100</v>
      </c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>
        <v>100</v>
      </c>
      <c r="AM237" s="18"/>
      <c r="AN237" s="18"/>
      <c r="AO237" s="18"/>
      <c r="AP237" s="18"/>
      <c r="AQ237" s="18"/>
      <c r="AR237" s="18"/>
      <c r="AS237" s="18"/>
      <c r="AT237" s="18"/>
      <c r="AU237" s="18"/>
      <c r="AV237" s="16" t="s">
        <v>185</v>
      </c>
    </row>
    <row r="238" spans="1:48" ht="33.4" customHeight="1" x14ac:dyDescent="0.25">
      <c r="A238" s="16" t="s">
        <v>223</v>
      </c>
      <c r="B238" s="8"/>
      <c r="C238" s="8" t="s">
        <v>506</v>
      </c>
      <c r="D238" s="8"/>
      <c r="E238" s="8" t="s">
        <v>222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17"/>
      <c r="W238" s="17"/>
      <c r="X238" s="17"/>
      <c r="Y238" s="17"/>
      <c r="Z238" s="16" t="s">
        <v>223</v>
      </c>
      <c r="AA238" s="18">
        <v>100</v>
      </c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>
        <v>100</v>
      </c>
      <c r="AM238" s="18"/>
      <c r="AN238" s="18"/>
      <c r="AO238" s="18"/>
      <c r="AP238" s="18"/>
      <c r="AQ238" s="18"/>
      <c r="AR238" s="18"/>
      <c r="AS238" s="18"/>
      <c r="AT238" s="18"/>
      <c r="AU238" s="18"/>
      <c r="AV238" s="16" t="s">
        <v>223</v>
      </c>
    </row>
    <row r="239" spans="1:48" ht="50.1" customHeight="1" x14ac:dyDescent="0.25">
      <c r="A239" s="16" t="s">
        <v>225</v>
      </c>
      <c r="B239" s="8"/>
      <c r="C239" s="8" t="s">
        <v>506</v>
      </c>
      <c r="D239" s="8"/>
      <c r="E239" s="8" t="s">
        <v>224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17"/>
      <c r="W239" s="17"/>
      <c r="X239" s="17"/>
      <c r="Y239" s="17"/>
      <c r="Z239" s="16" t="s">
        <v>225</v>
      </c>
      <c r="AA239" s="18">
        <v>100</v>
      </c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>
        <v>100</v>
      </c>
      <c r="AM239" s="18"/>
      <c r="AN239" s="18"/>
      <c r="AO239" s="18"/>
      <c r="AP239" s="18"/>
      <c r="AQ239" s="18"/>
      <c r="AR239" s="18"/>
      <c r="AS239" s="18"/>
      <c r="AT239" s="18"/>
      <c r="AU239" s="18"/>
      <c r="AV239" s="16" t="s">
        <v>225</v>
      </c>
    </row>
    <row r="240" spans="1:48" ht="50.1" customHeight="1" x14ac:dyDescent="0.25">
      <c r="A240" s="16" t="s">
        <v>227</v>
      </c>
      <c r="B240" s="8"/>
      <c r="C240" s="8" t="s">
        <v>506</v>
      </c>
      <c r="D240" s="8"/>
      <c r="E240" s="8" t="s">
        <v>226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17"/>
      <c r="W240" s="17"/>
      <c r="X240" s="17"/>
      <c r="Y240" s="17"/>
      <c r="Z240" s="16" t="s">
        <v>227</v>
      </c>
      <c r="AA240" s="18">
        <v>100</v>
      </c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>
        <v>100</v>
      </c>
      <c r="AM240" s="18"/>
      <c r="AN240" s="18"/>
      <c r="AO240" s="18"/>
      <c r="AP240" s="18"/>
      <c r="AQ240" s="18"/>
      <c r="AR240" s="18"/>
      <c r="AS240" s="18"/>
      <c r="AT240" s="18"/>
      <c r="AU240" s="18"/>
      <c r="AV240" s="16" t="s">
        <v>227</v>
      </c>
    </row>
    <row r="241" spans="1:48" ht="50.1" customHeight="1" x14ac:dyDescent="0.25">
      <c r="A241" s="16" t="s">
        <v>183</v>
      </c>
      <c r="B241" s="8"/>
      <c r="C241" s="8" t="s">
        <v>506</v>
      </c>
      <c r="D241" s="8"/>
      <c r="E241" s="8" t="s">
        <v>226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 t="s">
        <v>182</v>
      </c>
      <c r="U241" s="8"/>
      <c r="V241" s="17"/>
      <c r="W241" s="17"/>
      <c r="X241" s="17"/>
      <c r="Y241" s="17"/>
      <c r="Z241" s="16" t="s">
        <v>183</v>
      </c>
      <c r="AA241" s="18">
        <v>100</v>
      </c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>
        <v>100</v>
      </c>
      <c r="AM241" s="18"/>
      <c r="AN241" s="18"/>
      <c r="AO241" s="18"/>
      <c r="AP241" s="18"/>
      <c r="AQ241" s="18"/>
      <c r="AR241" s="18"/>
      <c r="AS241" s="18"/>
      <c r="AT241" s="18"/>
      <c r="AU241" s="18"/>
      <c r="AV241" s="16" t="s">
        <v>183</v>
      </c>
    </row>
    <row r="242" spans="1:48" ht="16.7" customHeight="1" x14ac:dyDescent="0.25">
      <c r="A242" s="16" t="s">
        <v>507</v>
      </c>
      <c r="B242" s="8"/>
      <c r="C242" s="8" t="s">
        <v>508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17"/>
      <c r="W242" s="17"/>
      <c r="X242" s="17"/>
      <c r="Y242" s="17"/>
      <c r="Z242" s="16" t="s">
        <v>507</v>
      </c>
      <c r="AA242" s="18">
        <v>7808.24</v>
      </c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>
        <v>5251.5</v>
      </c>
      <c r="AM242" s="18"/>
      <c r="AN242" s="18"/>
      <c r="AO242" s="18"/>
      <c r="AP242" s="18"/>
      <c r="AQ242" s="18">
        <v>4976.5</v>
      </c>
      <c r="AR242" s="18"/>
      <c r="AS242" s="18"/>
      <c r="AT242" s="18"/>
      <c r="AU242" s="18"/>
      <c r="AV242" s="16" t="s">
        <v>507</v>
      </c>
    </row>
    <row r="243" spans="1:48" ht="16.7" customHeight="1" x14ac:dyDescent="0.25">
      <c r="A243" s="16" t="s">
        <v>509</v>
      </c>
      <c r="B243" s="8"/>
      <c r="C243" s="8" t="s">
        <v>510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17"/>
      <c r="W243" s="17"/>
      <c r="X243" s="17"/>
      <c r="Y243" s="17"/>
      <c r="Z243" s="16" t="s">
        <v>509</v>
      </c>
      <c r="AA243" s="18">
        <v>2574.7399999999998</v>
      </c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6" t="s">
        <v>509</v>
      </c>
    </row>
    <row r="244" spans="1:48" ht="83.65" customHeight="1" x14ac:dyDescent="0.25">
      <c r="A244" s="16" t="s">
        <v>185</v>
      </c>
      <c r="B244" s="8"/>
      <c r="C244" s="8" t="s">
        <v>510</v>
      </c>
      <c r="D244" s="8"/>
      <c r="E244" s="8" t="s">
        <v>184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17"/>
      <c r="W244" s="17"/>
      <c r="X244" s="17"/>
      <c r="Y244" s="17"/>
      <c r="Z244" s="16" t="s">
        <v>185</v>
      </c>
      <c r="AA244" s="18">
        <v>2574.7399999999998</v>
      </c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6" t="s">
        <v>185</v>
      </c>
    </row>
    <row r="245" spans="1:48" ht="83.65" customHeight="1" x14ac:dyDescent="0.25">
      <c r="A245" s="16" t="s">
        <v>187</v>
      </c>
      <c r="B245" s="8"/>
      <c r="C245" s="8" t="s">
        <v>510</v>
      </c>
      <c r="D245" s="8"/>
      <c r="E245" s="8" t="s">
        <v>186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17"/>
      <c r="W245" s="17"/>
      <c r="X245" s="17"/>
      <c r="Y245" s="17"/>
      <c r="Z245" s="16" t="s">
        <v>187</v>
      </c>
      <c r="AA245" s="18">
        <v>2574.7399999999998</v>
      </c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6" t="s">
        <v>187</v>
      </c>
    </row>
    <row r="246" spans="1:48" ht="66.95" customHeight="1" x14ac:dyDescent="0.25">
      <c r="A246" s="16" t="s">
        <v>189</v>
      </c>
      <c r="B246" s="8"/>
      <c r="C246" s="8" t="s">
        <v>510</v>
      </c>
      <c r="D246" s="8"/>
      <c r="E246" s="8" t="s">
        <v>188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17"/>
      <c r="W246" s="17"/>
      <c r="X246" s="17"/>
      <c r="Y246" s="17"/>
      <c r="Z246" s="16" t="s">
        <v>189</v>
      </c>
      <c r="AA246" s="18">
        <v>2574.7399999999998</v>
      </c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6" t="s">
        <v>189</v>
      </c>
    </row>
    <row r="247" spans="1:48" ht="100.35" customHeight="1" x14ac:dyDescent="0.25">
      <c r="A247" s="16" t="s">
        <v>191</v>
      </c>
      <c r="B247" s="8"/>
      <c r="C247" s="8" t="s">
        <v>510</v>
      </c>
      <c r="D247" s="8"/>
      <c r="E247" s="8" t="s">
        <v>190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17"/>
      <c r="W247" s="17"/>
      <c r="X247" s="17"/>
      <c r="Y247" s="17"/>
      <c r="Z247" s="16" t="s">
        <v>191</v>
      </c>
      <c r="AA247" s="18">
        <v>883</v>
      </c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6" t="s">
        <v>191</v>
      </c>
    </row>
    <row r="248" spans="1:48" ht="50.1" customHeight="1" x14ac:dyDescent="0.25">
      <c r="A248" s="16" t="s">
        <v>193</v>
      </c>
      <c r="B248" s="8"/>
      <c r="C248" s="8" t="s">
        <v>510</v>
      </c>
      <c r="D248" s="8"/>
      <c r="E248" s="8" t="s">
        <v>190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 t="s">
        <v>192</v>
      </c>
      <c r="U248" s="8"/>
      <c r="V248" s="17"/>
      <c r="W248" s="17"/>
      <c r="X248" s="17"/>
      <c r="Y248" s="17"/>
      <c r="Z248" s="16" t="s">
        <v>193</v>
      </c>
      <c r="AA248" s="18">
        <v>883</v>
      </c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6" t="s">
        <v>193</v>
      </c>
    </row>
    <row r="249" spans="1:48" ht="117" customHeight="1" x14ac:dyDescent="0.25">
      <c r="A249" s="16" t="s">
        <v>195</v>
      </c>
      <c r="B249" s="8"/>
      <c r="C249" s="8" t="s">
        <v>510</v>
      </c>
      <c r="D249" s="8"/>
      <c r="E249" s="8" t="s">
        <v>194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17"/>
      <c r="W249" s="17"/>
      <c r="X249" s="17"/>
      <c r="Y249" s="17"/>
      <c r="Z249" s="16" t="s">
        <v>195</v>
      </c>
      <c r="AA249" s="18">
        <v>1691.74</v>
      </c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6" t="s">
        <v>195</v>
      </c>
    </row>
    <row r="250" spans="1:48" ht="50.1" customHeight="1" x14ac:dyDescent="0.25">
      <c r="A250" s="16" t="s">
        <v>193</v>
      </c>
      <c r="B250" s="8"/>
      <c r="C250" s="8" t="s">
        <v>510</v>
      </c>
      <c r="D250" s="8"/>
      <c r="E250" s="8" t="s">
        <v>194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 t="s">
        <v>192</v>
      </c>
      <c r="U250" s="8"/>
      <c r="V250" s="17"/>
      <c r="W250" s="17"/>
      <c r="X250" s="17"/>
      <c r="Y250" s="17"/>
      <c r="Z250" s="16" t="s">
        <v>193</v>
      </c>
      <c r="AA250" s="18">
        <v>1691.74</v>
      </c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6" t="s">
        <v>193</v>
      </c>
    </row>
    <row r="251" spans="1:48" ht="16.7" customHeight="1" x14ac:dyDescent="0.25">
      <c r="A251" s="16" t="s">
        <v>511</v>
      </c>
      <c r="B251" s="8"/>
      <c r="C251" s="8" t="s">
        <v>512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17"/>
      <c r="W251" s="17"/>
      <c r="X251" s="17"/>
      <c r="Y251" s="17"/>
      <c r="Z251" s="16" t="s">
        <v>511</v>
      </c>
      <c r="AA251" s="18">
        <v>5233.5</v>
      </c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>
        <v>5233.5</v>
      </c>
      <c r="AM251" s="18"/>
      <c r="AN251" s="18"/>
      <c r="AO251" s="18"/>
      <c r="AP251" s="18"/>
      <c r="AQ251" s="18">
        <v>4958.5</v>
      </c>
      <c r="AR251" s="18"/>
      <c r="AS251" s="18"/>
      <c r="AT251" s="18"/>
      <c r="AU251" s="18"/>
      <c r="AV251" s="16" t="s">
        <v>511</v>
      </c>
    </row>
    <row r="252" spans="1:48" ht="50.1" customHeight="1" x14ac:dyDescent="0.25">
      <c r="A252" s="16" t="s">
        <v>13</v>
      </c>
      <c r="B252" s="8"/>
      <c r="C252" s="8" t="s">
        <v>512</v>
      </c>
      <c r="D252" s="8"/>
      <c r="E252" s="8" t="s">
        <v>12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17"/>
      <c r="W252" s="17"/>
      <c r="X252" s="17"/>
      <c r="Y252" s="17"/>
      <c r="Z252" s="16" t="s">
        <v>13</v>
      </c>
      <c r="AA252" s="18">
        <v>5233.5</v>
      </c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>
        <v>5233.5</v>
      </c>
      <c r="AM252" s="18"/>
      <c r="AN252" s="18"/>
      <c r="AO252" s="18"/>
      <c r="AP252" s="18"/>
      <c r="AQ252" s="18">
        <v>4958.5</v>
      </c>
      <c r="AR252" s="18"/>
      <c r="AS252" s="18"/>
      <c r="AT252" s="18"/>
      <c r="AU252" s="18"/>
      <c r="AV252" s="16" t="s">
        <v>13</v>
      </c>
    </row>
    <row r="253" spans="1:48" ht="33.4" customHeight="1" x14ac:dyDescent="0.25">
      <c r="A253" s="16" t="s">
        <v>47</v>
      </c>
      <c r="B253" s="8"/>
      <c r="C253" s="8" t="s">
        <v>512</v>
      </c>
      <c r="D253" s="8"/>
      <c r="E253" s="8" t="s">
        <v>46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17"/>
      <c r="W253" s="17"/>
      <c r="X253" s="17"/>
      <c r="Y253" s="17"/>
      <c r="Z253" s="16" t="s">
        <v>47</v>
      </c>
      <c r="AA253" s="18">
        <v>5233.5</v>
      </c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>
        <v>5233.5</v>
      </c>
      <c r="AM253" s="18"/>
      <c r="AN253" s="18"/>
      <c r="AO253" s="18"/>
      <c r="AP253" s="18"/>
      <c r="AQ253" s="18">
        <v>4958.5</v>
      </c>
      <c r="AR253" s="18"/>
      <c r="AS253" s="18"/>
      <c r="AT253" s="18"/>
      <c r="AU253" s="18"/>
      <c r="AV253" s="16" t="s">
        <v>47</v>
      </c>
    </row>
    <row r="254" spans="1:48" ht="83.65" customHeight="1" x14ac:dyDescent="0.25">
      <c r="A254" s="16" t="s">
        <v>49</v>
      </c>
      <c r="B254" s="8"/>
      <c r="C254" s="8" t="s">
        <v>512</v>
      </c>
      <c r="D254" s="8"/>
      <c r="E254" s="8" t="s">
        <v>48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17"/>
      <c r="W254" s="17"/>
      <c r="X254" s="17"/>
      <c r="Y254" s="17"/>
      <c r="Z254" s="16" t="s">
        <v>49</v>
      </c>
      <c r="AA254" s="18">
        <v>30</v>
      </c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>
        <v>30</v>
      </c>
      <c r="AM254" s="18"/>
      <c r="AN254" s="18"/>
      <c r="AO254" s="18"/>
      <c r="AP254" s="18"/>
      <c r="AQ254" s="18"/>
      <c r="AR254" s="18"/>
      <c r="AS254" s="18"/>
      <c r="AT254" s="18"/>
      <c r="AU254" s="18"/>
      <c r="AV254" s="16" t="s">
        <v>49</v>
      </c>
    </row>
    <row r="255" spans="1:48" ht="66.95" customHeight="1" x14ac:dyDescent="0.25">
      <c r="A255" s="16" t="s">
        <v>51</v>
      </c>
      <c r="B255" s="8"/>
      <c r="C255" s="8" t="s">
        <v>512</v>
      </c>
      <c r="D255" s="8"/>
      <c r="E255" s="8" t="s">
        <v>50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17"/>
      <c r="W255" s="17"/>
      <c r="X255" s="17"/>
      <c r="Y255" s="17"/>
      <c r="Z255" s="16" t="s">
        <v>51</v>
      </c>
      <c r="AA255" s="18">
        <v>20</v>
      </c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>
        <v>20</v>
      </c>
      <c r="AM255" s="18"/>
      <c r="AN255" s="18"/>
      <c r="AO255" s="18"/>
      <c r="AP255" s="18"/>
      <c r="AQ255" s="18"/>
      <c r="AR255" s="18"/>
      <c r="AS255" s="18"/>
      <c r="AT255" s="18"/>
      <c r="AU255" s="18"/>
      <c r="AV255" s="16" t="s">
        <v>51</v>
      </c>
    </row>
    <row r="256" spans="1:48" ht="66.95" customHeight="1" x14ac:dyDescent="0.25">
      <c r="A256" s="16" t="s">
        <v>21</v>
      </c>
      <c r="B256" s="8"/>
      <c r="C256" s="8" t="s">
        <v>512</v>
      </c>
      <c r="D256" s="8"/>
      <c r="E256" s="8" t="s">
        <v>50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 t="s">
        <v>20</v>
      </c>
      <c r="U256" s="8"/>
      <c r="V256" s="17"/>
      <c r="W256" s="17"/>
      <c r="X256" s="17"/>
      <c r="Y256" s="17"/>
      <c r="Z256" s="16" t="s">
        <v>21</v>
      </c>
      <c r="AA256" s="18">
        <v>20</v>
      </c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>
        <v>20</v>
      </c>
      <c r="AM256" s="18"/>
      <c r="AN256" s="18"/>
      <c r="AO256" s="18"/>
      <c r="AP256" s="18"/>
      <c r="AQ256" s="18"/>
      <c r="AR256" s="18"/>
      <c r="AS256" s="18"/>
      <c r="AT256" s="18"/>
      <c r="AU256" s="18"/>
      <c r="AV256" s="16" t="s">
        <v>21</v>
      </c>
    </row>
    <row r="257" spans="1:48" ht="66.95" customHeight="1" x14ac:dyDescent="0.25">
      <c r="A257" s="16" t="s">
        <v>53</v>
      </c>
      <c r="B257" s="8"/>
      <c r="C257" s="8" t="s">
        <v>512</v>
      </c>
      <c r="D257" s="8"/>
      <c r="E257" s="8" t="s">
        <v>52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17"/>
      <c r="W257" s="17"/>
      <c r="X257" s="17"/>
      <c r="Y257" s="17"/>
      <c r="Z257" s="16" t="s">
        <v>53</v>
      </c>
      <c r="AA257" s="18">
        <v>10</v>
      </c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>
        <v>10</v>
      </c>
      <c r="AM257" s="18"/>
      <c r="AN257" s="18"/>
      <c r="AO257" s="18"/>
      <c r="AP257" s="18"/>
      <c r="AQ257" s="18"/>
      <c r="AR257" s="18"/>
      <c r="AS257" s="18"/>
      <c r="AT257" s="18"/>
      <c r="AU257" s="18"/>
      <c r="AV257" s="16" t="s">
        <v>53</v>
      </c>
    </row>
    <row r="258" spans="1:48" ht="66.95" customHeight="1" x14ac:dyDescent="0.25">
      <c r="A258" s="16" t="s">
        <v>21</v>
      </c>
      <c r="B258" s="8"/>
      <c r="C258" s="8" t="s">
        <v>512</v>
      </c>
      <c r="D258" s="8"/>
      <c r="E258" s="8" t="s">
        <v>52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 t="s">
        <v>20</v>
      </c>
      <c r="U258" s="8"/>
      <c r="V258" s="17"/>
      <c r="W258" s="17"/>
      <c r="X258" s="17"/>
      <c r="Y258" s="17"/>
      <c r="Z258" s="16" t="s">
        <v>21</v>
      </c>
      <c r="AA258" s="18">
        <v>10</v>
      </c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>
        <v>10</v>
      </c>
      <c r="AM258" s="18"/>
      <c r="AN258" s="18"/>
      <c r="AO258" s="18"/>
      <c r="AP258" s="18"/>
      <c r="AQ258" s="18"/>
      <c r="AR258" s="18"/>
      <c r="AS258" s="18"/>
      <c r="AT258" s="18"/>
      <c r="AU258" s="18"/>
      <c r="AV258" s="16" t="s">
        <v>21</v>
      </c>
    </row>
    <row r="259" spans="1:48" ht="50.1" customHeight="1" x14ac:dyDescent="0.25">
      <c r="A259" s="16" t="s">
        <v>55</v>
      </c>
      <c r="B259" s="8"/>
      <c r="C259" s="8" t="s">
        <v>512</v>
      </c>
      <c r="D259" s="8"/>
      <c r="E259" s="8" t="s">
        <v>54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17"/>
      <c r="W259" s="17"/>
      <c r="X259" s="17"/>
      <c r="Y259" s="17"/>
      <c r="Z259" s="16" t="s">
        <v>55</v>
      </c>
      <c r="AA259" s="18">
        <v>70</v>
      </c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>
        <v>70</v>
      </c>
      <c r="AM259" s="18"/>
      <c r="AN259" s="18"/>
      <c r="AO259" s="18"/>
      <c r="AP259" s="18"/>
      <c r="AQ259" s="18"/>
      <c r="AR259" s="18"/>
      <c r="AS259" s="18"/>
      <c r="AT259" s="18"/>
      <c r="AU259" s="18"/>
      <c r="AV259" s="16" t="s">
        <v>55</v>
      </c>
    </row>
    <row r="260" spans="1:48" ht="83.65" customHeight="1" x14ac:dyDescent="0.25">
      <c r="A260" s="16" t="s">
        <v>57</v>
      </c>
      <c r="B260" s="8"/>
      <c r="C260" s="8" t="s">
        <v>512</v>
      </c>
      <c r="D260" s="8"/>
      <c r="E260" s="8" t="s">
        <v>56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17"/>
      <c r="W260" s="17"/>
      <c r="X260" s="17"/>
      <c r="Y260" s="17"/>
      <c r="Z260" s="16" t="s">
        <v>57</v>
      </c>
      <c r="AA260" s="18">
        <v>30</v>
      </c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>
        <v>30</v>
      </c>
      <c r="AM260" s="18"/>
      <c r="AN260" s="18"/>
      <c r="AO260" s="18"/>
      <c r="AP260" s="18"/>
      <c r="AQ260" s="18"/>
      <c r="AR260" s="18"/>
      <c r="AS260" s="18"/>
      <c r="AT260" s="18"/>
      <c r="AU260" s="18"/>
      <c r="AV260" s="16" t="s">
        <v>57</v>
      </c>
    </row>
    <row r="261" spans="1:48" ht="66.95" customHeight="1" x14ac:dyDescent="0.25">
      <c r="A261" s="16" t="s">
        <v>21</v>
      </c>
      <c r="B261" s="8"/>
      <c r="C261" s="8" t="s">
        <v>512</v>
      </c>
      <c r="D261" s="8"/>
      <c r="E261" s="8" t="s">
        <v>56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 t="s">
        <v>20</v>
      </c>
      <c r="U261" s="8"/>
      <c r="V261" s="17"/>
      <c r="W261" s="17"/>
      <c r="X261" s="17"/>
      <c r="Y261" s="17"/>
      <c r="Z261" s="16" t="s">
        <v>21</v>
      </c>
      <c r="AA261" s="18">
        <v>30</v>
      </c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>
        <v>30</v>
      </c>
      <c r="AM261" s="18"/>
      <c r="AN261" s="18"/>
      <c r="AO261" s="18"/>
      <c r="AP261" s="18"/>
      <c r="AQ261" s="18"/>
      <c r="AR261" s="18"/>
      <c r="AS261" s="18"/>
      <c r="AT261" s="18"/>
      <c r="AU261" s="18"/>
      <c r="AV261" s="16" t="s">
        <v>21</v>
      </c>
    </row>
    <row r="262" spans="1:48" ht="50.1" customHeight="1" x14ac:dyDescent="0.25">
      <c r="A262" s="16" t="s">
        <v>59</v>
      </c>
      <c r="B262" s="8"/>
      <c r="C262" s="8" t="s">
        <v>512</v>
      </c>
      <c r="D262" s="8"/>
      <c r="E262" s="8" t="s">
        <v>58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17"/>
      <c r="W262" s="17"/>
      <c r="X262" s="17"/>
      <c r="Y262" s="17"/>
      <c r="Z262" s="16" t="s">
        <v>59</v>
      </c>
      <c r="AA262" s="18">
        <v>40</v>
      </c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>
        <v>40</v>
      </c>
      <c r="AM262" s="18"/>
      <c r="AN262" s="18"/>
      <c r="AO262" s="18"/>
      <c r="AP262" s="18"/>
      <c r="AQ262" s="18"/>
      <c r="AR262" s="18"/>
      <c r="AS262" s="18"/>
      <c r="AT262" s="18"/>
      <c r="AU262" s="18"/>
      <c r="AV262" s="16" t="s">
        <v>59</v>
      </c>
    </row>
    <row r="263" spans="1:48" ht="66.95" customHeight="1" x14ac:dyDescent="0.25">
      <c r="A263" s="16" t="s">
        <v>21</v>
      </c>
      <c r="B263" s="8"/>
      <c r="C263" s="8" t="s">
        <v>512</v>
      </c>
      <c r="D263" s="8"/>
      <c r="E263" s="8" t="s">
        <v>58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 t="s">
        <v>20</v>
      </c>
      <c r="U263" s="8"/>
      <c r="V263" s="17"/>
      <c r="W263" s="17"/>
      <c r="X263" s="17"/>
      <c r="Y263" s="17"/>
      <c r="Z263" s="16" t="s">
        <v>21</v>
      </c>
      <c r="AA263" s="18">
        <v>40</v>
      </c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>
        <v>40</v>
      </c>
      <c r="AM263" s="18"/>
      <c r="AN263" s="18"/>
      <c r="AO263" s="18"/>
      <c r="AP263" s="18"/>
      <c r="AQ263" s="18"/>
      <c r="AR263" s="18"/>
      <c r="AS263" s="18"/>
      <c r="AT263" s="18"/>
      <c r="AU263" s="18"/>
      <c r="AV263" s="16" t="s">
        <v>21</v>
      </c>
    </row>
    <row r="264" spans="1:48" ht="50.1" customHeight="1" x14ac:dyDescent="0.25">
      <c r="A264" s="16" t="s">
        <v>61</v>
      </c>
      <c r="B264" s="8"/>
      <c r="C264" s="8" t="s">
        <v>512</v>
      </c>
      <c r="D264" s="8"/>
      <c r="E264" s="8" t="s">
        <v>60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7"/>
      <c r="W264" s="17"/>
      <c r="X264" s="17"/>
      <c r="Y264" s="17"/>
      <c r="Z264" s="16" t="s">
        <v>61</v>
      </c>
      <c r="AA264" s="18">
        <v>175</v>
      </c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>
        <v>175</v>
      </c>
      <c r="AM264" s="18"/>
      <c r="AN264" s="18"/>
      <c r="AO264" s="18"/>
      <c r="AP264" s="18"/>
      <c r="AQ264" s="18"/>
      <c r="AR264" s="18"/>
      <c r="AS264" s="18"/>
      <c r="AT264" s="18"/>
      <c r="AU264" s="18"/>
      <c r="AV264" s="16" t="s">
        <v>61</v>
      </c>
    </row>
    <row r="265" spans="1:48" ht="83.65" customHeight="1" x14ac:dyDescent="0.25">
      <c r="A265" s="16" t="s">
        <v>63</v>
      </c>
      <c r="B265" s="8"/>
      <c r="C265" s="8" t="s">
        <v>512</v>
      </c>
      <c r="D265" s="8"/>
      <c r="E265" s="8" t="s">
        <v>62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17"/>
      <c r="W265" s="17"/>
      <c r="X265" s="17"/>
      <c r="Y265" s="17"/>
      <c r="Z265" s="16" t="s">
        <v>63</v>
      </c>
      <c r="AA265" s="18">
        <v>155</v>
      </c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>
        <v>155</v>
      </c>
      <c r="AM265" s="18"/>
      <c r="AN265" s="18"/>
      <c r="AO265" s="18"/>
      <c r="AP265" s="18"/>
      <c r="AQ265" s="18"/>
      <c r="AR265" s="18"/>
      <c r="AS265" s="18"/>
      <c r="AT265" s="18"/>
      <c r="AU265" s="18"/>
      <c r="AV265" s="16" t="s">
        <v>63</v>
      </c>
    </row>
    <row r="266" spans="1:48" ht="66.95" customHeight="1" x14ac:dyDescent="0.25">
      <c r="A266" s="16" t="s">
        <v>21</v>
      </c>
      <c r="B266" s="8"/>
      <c r="C266" s="8" t="s">
        <v>512</v>
      </c>
      <c r="D266" s="8"/>
      <c r="E266" s="8" t="s">
        <v>62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 t="s">
        <v>20</v>
      </c>
      <c r="U266" s="8"/>
      <c r="V266" s="17"/>
      <c r="W266" s="17"/>
      <c r="X266" s="17"/>
      <c r="Y266" s="17"/>
      <c r="Z266" s="16" t="s">
        <v>21</v>
      </c>
      <c r="AA266" s="18">
        <v>155</v>
      </c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>
        <v>155</v>
      </c>
      <c r="AM266" s="18"/>
      <c r="AN266" s="18"/>
      <c r="AO266" s="18"/>
      <c r="AP266" s="18"/>
      <c r="AQ266" s="18"/>
      <c r="AR266" s="18"/>
      <c r="AS266" s="18"/>
      <c r="AT266" s="18"/>
      <c r="AU266" s="18"/>
      <c r="AV266" s="16" t="s">
        <v>21</v>
      </c>
    </row>
    <row r="267" spans="1:48" ht="50.1" customHeight="1" x14ac:dyDescent="0.25">
      <c r="A267" s="16" t="s">
        <v>65</v>
      </c>
      <c r="B267" s="8"/>
      <c r="C267" s="8" t="s">
        <v>512</v>
      </c>
      <c r="D267" s="8"/>
      <c r="E267" s="8" t="s">
        <v>64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17"/>
      <c r="W267" s="17"/>
      <c r="X267" s="17"/>
      <c r="Y267" s="17"/>
      <c r="Z267" s="16" t="s">
        <v>65</v>
      </c>
      <c r="AA267" s="18">
        <v>20</v>
      </c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>
        <v>20</v>
      </c>
      <c r="AM267" s="18"/>
      <c r="AN267" s="18"/>
      <c r="AO267" s="18"/>
      <c r="AP267" s="18"/>
      <c r="AQ267" s="18"/>
      <c r="AR267" s="18"/>
      <c r="AS267" s="18"/>
      <c r="AT267" s="18"/>
      <c r="AU267" s="18"/>
      <c r="AV267" s="16" t="s">
        <v>65</v>
      </c>
    </row>
    <row r="268" spans="1:48" ht="66.95" customHeight="1" x14ac:dyDescent="0.25">
      <c r="A268" s="16" t="s">
        <v>21</v>
      </c>
      <c r="B268" s="8"/>
      <c r="C268" s="8" t="s">
        <v>512</v>
      </c>
      <c r="D268" s="8"/>
      <c r="E268" s="8" t="s">
        <v>64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 t="s">
        <v>20</v>
      </c>
      <c r="U268" s="8"/>
      <c r="V268" s="17"/>
      <c r="W268" s="17"/>
      <c r="X268" s="17"/>
      <c r="Y268" s="17"/>
      <c r="Z268" s="16" t="s">
        <v>21</v>
      </c>
      <c r="AA268" s="18">
        <v>20</v>
      </c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>
        <v>20</v>
      </c>
      <c r="AM268" s="18"/>
      <c r="AN268" s="18"/>
      <c r="AO268" s="18"/>
      <c r="AP268" s="18"/>
      <c r="AQ268" s="18"/>
      <c r="AR268" s="18"/>
      <c r="AS268" s="18"/>
      <c r="AT268" s="18"/>
      <c r="AU268" s="18"/>
      <c r="AV268" s="16" t="s">
        <v>21</v>
      </c>
    </row>
    <row r="269" spans="1:48" ht="66.95" customHeight="1" x14ac:dyDescent="0.25">
      <c r="A269" s="16" t="s">
        <v>73</v>
      </c>
      <c r="B269" s="8"/>
      <c r="C269" s="8" t="s">
        <v>512</v>
      </c>
      <c r="D269" s="8"/>
      <c r="E269" s="8" t="s">
        <v>72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7"/>
      <c r="W269" s="17"/>
      <c r="X269" s="17"/>
      <c r="Y269" s="17"/>
      <c r="Z269" s="16" t="s">
        <v>73</v>
      </c>
      <c r="AA269" s="18">
        <v>4958.5</v>
      </c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>
        <v>4958.5</v>
      </c>
      <c r="AM269" s="18"/>
      <c r="AN269" s="18"/>
      <c r="AO269" s="18"/>
      <c r="AP269" s="18"/>
      <c r="AQ269" s="18">
        <v>4958.5</v>
      </c>
      <c r="AR269" s="18"/>
      <c r="AS269" s="18"/>
      <c r="AT269" s="18"/>
      <c r="AU269" s="18"/>
      <c r="AV269" s="16" t="s">
        <v>73</v>
      </c>
    </row>
    <row r="270" spans="1:48" ht="66.95" customHeight="1" x14ac:dyDescent="0.25">
      <c r="A270" s="16" t="s">
        <v>19</v>
      </c>
      <c r="B270" s="8"/>
      <c r="C270" s="8" t="s">
        <v>512</v>
      </c>
      <c r="D270" s="8"/>
      <c r="E270" s="8" t="s">
        <v>74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17"/>
      <c r="W270" s="17"/>
      <c r="X270" s="17"/>
      <c r="Y270" s="17"/>
      <c r="Z270" s="16" t="s">
        <v>19</v>
      </c>
      <c r="AA270" s="18">
        <v>4958.5</v>
      </c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>
        <v>4958.5</v>
      </c>
      <c r="AM270" s="18"/>
      <c r="AN270" s="18"/>
      <c r="AO270" s="18"/>
      <c r="AP270" s="18"/>
      <c r="AQ270" s="18">
        <v>4958.5</v>
      </c>
      <c r="AR270" s="18"/>
      <c r="AS270" s="18"/>
      <c r="AT270" s="18"/>
      <c r="AU270" s="18"/>
      <c r="AV270" s="16" t="s">
        <v>19</v>
      </c>
    </row>
    <row r="271" spans="1:48" ht="66.95" customHeight="1" x14ac:dyDescent="0.25">
      <c r="A271" s="16" t="s">
        <v>21</v>
      </c>
      <c r="B271" s="8"/>
      <c r="C271" s="8" t="s">
        <v>512</v>
      </c>
      <c r="D271" s="8"/>
      <c r="E271" s="8" t="s">
        <v>74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 t="s">
        <v>20</v>
      </c>
      <c r="U271" s="8"/>
      <c r="V271" s="17"/>
      <c r="W271" s="17"/>
      <c r="X271" s="17"/>
      <c r="Y271" s="17"/>
      <c r="Z271" s="16" t="s">
        <v>21</v>
      </c>
      <c r="AA271" s="18">
        <v>4958.5</v>
      </c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>
        <v>4958.5</v>
      </c>
      <c r="AM271" s="18"/>
      <c r="AN271" s="18"/>
      <c r="AO271" s="18"/>
      <c r="AP271" s="18"/>
      <c r="AQ271" s="18">
        <v>4958.5</v>
      </c>
      <c r="AR271" s="18"/>
      <c r="AS271" s="18"/>
      <c r="AT271" s="18"/>
      <c r="AU271" s="18"/>
      <c r="AV271" s="16" t="s">
        <v>21</v>
      </c>
    </row>
    <row r="272" spans="1:48" ht="16.7" customHeight="1" x14ac:dyDescent="0.25">
      <c r="A272" s="16" t="s">
        <v>513</v>
      </c>
      <c r="B272" s="8"/>
      <c r="C272" s="8" t="s">
        <v>514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17"/>
      <c r="W272" s="17"/>
      <c r="X272" s="17"/>
      <c r="Y272" s="17"/>
      <c r="Z272" s="16" t="s">
        <v>513</v>
      </c>
      <c r="AA272" s="18">
        <v>9934</v>
      </c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>
        <v>3928</v>
      </c>
      <c r="AM272" s="18"/>
      <c r="AN272" s="18"/>
      <c r="AO272" s="18"/>
      <c r="AP272" s="18"/>
      <c r="AQ272" s="18">
        <v>2983</v>
      </c>
      <c r="AR272" s="18"/>
      <c r="AS272" s="18"/>
      <c r="AT272" s="18"/>
      <c r="AU272" s="18"/>
      <c r="AV272" s="16" t="s">
        <v>513</v>
      </c>
    </row>
    <row r="273" spans="1:48" ht="16.7" customHeight="1" x14ac:dyDescent="0.25">
      <c r="A273" s="16" t="s">
        <v>515</v>
      </c>
      <c r="B273" s="8"/>
      <c r="C273" s="8" t="s">
        <v>516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7"/>
      <c r="W273" s="17"/>
      <c r="X273" s="17"/>
      <c r="Y273" s="17"/>
      <c r="Z273" s="16" t="s">
        <v>515</v>
      </c>
      <c r="AA273" s="18">
        <v>9934</v>
      </c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>
        <v>3928</v>
      </c>
      <c r="AM273" s="18"/>
      <c r="AN273" s="18"/>
      <c r="AO273" s="18"/>
      <c r="AP273" s="18"/>
      <c r="AQ273" s="18">
        <v>2983</v>
      </c>
      <c r="AR273" s="18"/>
      <c r="AS273" s="18"/>
      <c r="AT273" s="18"/>
      <c r="AU273" s="18"/>
      <c r="AV273" s="16" t="s">
        <v>515</v>
      </c>
    </row>
    <row r="274" spans="1:48" ht="50.1" customHeight="1" x14ac:dyDescent="0.25">
      <c r="A274" s="16" t="s">
        <v>13</v>
      </c>
      <c r="B274" s="8"/>
      <c r="C274" s="8" t="s">
        <v>516</v>
      </c>
      <c r="D274" s="8"/>
      <c r="E274" s="8" t="s">
        <v>12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7"/>
      <c r="W274" s="17"/>
      <c r="X274" s="17"/>
      <c r="Y274" s="17"/>
      <c r="Z274" s="16" t="s">
        <v>13</v>
      </c>
      <c r="AA274" s="18">
        <v>9934</v>
      </c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>
        <v>3928</v>
      </c>
      <c r="AM274" s="18"/>
      <c r="AN274" s="18"/>
      <c r="AO274" s="18"/>
      <c r="AP274" s="18"/>
      <c r="AQ274" s="18">
        <v>2983</v>
      </c>
      <c r="AR274" s="18"/>
      <c r="AS274" s="18"/>
      <c r="AT274" s="18"/>
      <c r="AU274" s="18"/>
      <c r="AV274" s="16" t="s">
        <v>13</v>
      </c>
    </row>
    <row r="275" spans="1:48" ht="33.4" customHeight="1" x14ac:dyDescent="0.25">
      <c r="A275" s="16" t="s">
        <v>15</v>
      </c>
      <c r="B275" s="8"/>
      <c r="C275" s="8" t="s">
        <v>516</v>
      </c>
      <c r="D275" s="8"/>
      <c r="E275" s="8" t="s">
        <v>14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17"/>
      <c r="W275" s="17"/>
      <c r="X275" s="17"/>
      <c r="Y275" s="17"/>
      <c r="Z275" s="16" t="s">
        <v>15</v>
      </c>
      <c r="AA275" s="18">
        <v>9029</v>
      </c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>
        <v>3023</v>
      </c>
      <c r="AM275" s="18"/>
      <c r="AN275" s="18"/>
      <c r="AO275" s="18"/>
      <c r="AP275" s="18"/>
      <c r="AQ275" s="18">
        <v>2983</v>
      </c>
      <c r="AR275" s="18"/>
      <c r="AS275" s="18"/>
      <c r="AT275" s="18"/>
      <c r="AU275" s="18"/>
      <c r="AV275" s="16" t="s">
        <v>15</v>
      </c>
    </row>
    <row r="276" spans="1:48" ht="66.95" customHeight="1" x14ac:dyDescent="0.25">
      <c r="A276" s="16" t="s">
        <v>517</v>
      </c>
      <c r="B276" s="8"/>
      <c r="C276" s="8" t="s">
        <v>516</v>
      </c>
      <c r="D276" s="8"/>
      <c r="E276" s="8" t="s">
        <v>16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7"/>
      <c r="W276" s="17"/>
      <c r="X276" s="17"/>
      <c r="Y276" s="17"/>
      <c r="Z276" s="16" t="s">
        <v>17</v>
      </c>
      <c r="AA276" s="18">
        <v>8989</v>
      </c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>
        <v>2983</v>
      </c>
      <c r="AM276" s="18"/>
      <c r="AN276" s="18"/>
      <c r="AO276" s="18"/>
      <c r="AP276" s="18"/>
      <c r="AQ276" s="18">
        <v>2983</v>
      </c>
      <c r="AR276" s="18"/>
      <c r="AS276" s="18"/>
      <c r="AT276" s="18"/>
      <c r="AU276" s="18"/>
      <c r="AV276" s="16" t="s">
        <v>517</v>
      </c>
    </row>
    <row r="277" spans="1:48" ht="66.95" customHeight="1" x14ac:dyDescent="0.25">
      <c r="A277" s="16" t="s">
        <v>19</v>
      </c>
      <c r="B277" s="8"/>
      <c r="C277" s="8" t="s">
        <v>516</v>
      </c>
      <c r="D277" s="8"/>
      <c r="E277" s="8" t="s">
        <v>18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17"/>
      <c r="W277" s="17"/>
      <c r="X277" s="17"/>
      <c r="Y277" s="17"/>
      <c r="Z277" s="16" t="s">
        <v>19</v>
      </c>
      <c r="AA277" s="18">
        <v>8989</v>
      </c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>
        <v>2983</v>
      </c>
      <c r="AM277" s="18"/>
      <c r="AN277" s="18"/>
      <c r="AO277" s="18"/>
      <c r="AP277" s="18"/>
      <c r="AQ277" s="18">
        <v>2983</v>
      </c>
      <c r="AR277" s="18"/>
      <c r="AS277" s="18"/>
      <c r="AT277" s="18"/>
      <c r="AU277" s="18"/>
      <c r="AV277" s="16" t="s">
        <v>19</v>
      </c>
    </row>
    <row r="278" spans="1:48" ht="66.95" customHeight="1" x14ac:dyDescent="0.25">
      <c r="A278" s="16" t="s">
        <v>21</v>
      </c>
      <c r="B278" s="8"/>
      <c r="C278" s="8" t="s">
        <v>516</v>
      </c>
      <c r="D278" s="8"/>
      <c r="E278" s="8" t="s">
        <v>18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 t="s">
        <v>20</v>
      </c>
      <c r="U278" s="8"/>
      <c r="V278" s="17"/>
      <c r="W278" s="17"/>
      <c r="X278" s="17"/>
      <c r="Y278" s="17"/>
      <c r="Z278" s="16" t="s">
        <v>21</v>
      </c>
      <c r="AA278" s="18">
        <v>8989</v>
      </c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>
        <v>2983</v>
      </c>
      <c r="AM278" s="18"/>
      <c r="AN278" s="18"/>
      <c r="AO278" s="18"/>
      <c r="AP278" s="18"/>
      <c r="AQ278" s="18">
        <v>2983</v>
      </c>
      <c r="AR278" s="18"/>
      <c r="AS278" s="18"/>
      <c r="AT278" s="18"/>
      <c r="AU278" s="18"/>
      <c r="AV278" s="16" t="s">
        <v>21</v>
      </c>
    </row>
    <row r="279" spans="1:48" ht="83.65" customHeight="1" x14ac:dyDescent="0.25">
      <c r="A279" s="16" t="s">
        <v>23</v>
      </c>
      <c r="B279" s="8"/>
      <c r="C279" s="8" t="s">
        <v>516</v>
      </c>
      <c r="D279" s="8"/>
      <c r="E279" s="8" t="s">
        <v>22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17"/>
      <c r="W279" s="17"/>
      <c r="X279" s="17"/>
      <c r="Y279" s="17"/>
      <c r="Z279" s="16" t="s">
        <v>23</v>
      </c>
      <c r="AA279" s="18">
        <v>40</v>
      </c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>
        <v>40</v>
      </c>
      <c r="AM279" s="18"/>
      <c r="AN279" s="18"/>
      <c r="AO279" s="18"/>
      <c r="AP279" s="18"/>
      <c r="AQ279" s="18"/>
      <c r="AR279" s="18"/>
      <c r="AS279" s="18"/>
      <c r="AT279" s="18"/>
      <c r="AU279" s="18"/>
      <c r="AV279" s="16" t="s">
        <v>23</v>
      </c>
    </row>
    <row r="280" spans="1:48" ht="66.95" customHeight="1" x14ac:dyDescent="0.25">
      <c r="A280" s="16" t="s">
        <v>25</v>
      </c>
      <c r="B280" s="8"/>
      <c r="C280" s="8" t="s">
        <v>516</v>
      </c>
      <c r="D280" s="8"/>
      <c r="E280" s="8" t="s">
        <v>24</v>
      </c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7"/>
      <c r="W280" s="17"/>
      <c r="X280" s="17"/>
      <c r="Y280" s="17"/>
      <c r="Z280" s="16" t="s">
        <v>25</v>
      </c>
      <c r="AA280" s="18">
        <v>15</v>
      </c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>
        <v>15</v>
      </c>
      <c r="AM280" s="18"/>
      <c r="AN280" s="18"/>
      <c r="AO280" s="18"/>
      <c r="AP280" s="18"/>
      <c r="AQ280" s="18"/>
      <c r="AR280" s="18"/>
      <c r="AS280" s="18"/>
      <c r="AT280" s="18"/>
      <c r="AU280" s="18"/>
      <c r="AV280" s="16" t="s">
        <v>25</v>
      </c>
    </row>
    <row r="281" spans="1:48" ht="66.95" customHeight="1" x14ac:dyDescent="0.25">
      <c r="A281" s="16" t="s">
        <v>21</v>
      </c>
      <c r="B281" s="8"/>
      <c r="C281" s="8" t="s">
        <v>516</v>
      </c>
      <c r="D281" s="8"/>
      <c r="E281" s="8" t="s">
        <v>24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 t="s">
        <v>20</v>
      </c>
      <c r="U281" s="8"/>
      <c r="V281" s="17"/>
      <c r="W281" s="17"/>
      <c r="X281" s="17"/>
      <c r="Y281" s="17"/>
      <c r="Z281" s="16" t="s">
        <v>21</v>
      </c>
      <c r="AA281" s="18">
        <v>15</v>
      </c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>
        <v>15</v>
      </c>
      <c r="AM281" s="18"/>
      <c r="AN281" s="18"/>
      <c r="AO281" s="18"/>
      <c r="AP281" s="18"/>
      <c r="AQ281" s="18"/>
      <c r="AR281" s="18"/>
      <c r="AS281" s="18"/>
      <c r="AT281" s="18"/>
      <c r="AU281" s="18"/>
      <c r="AV281" s="16" t="s">
        <v>21</v>
      </c>
    </row>
    <row r="282" spans="1:48" ht="66.95" customHeight="1" x14ac:dyDescent="0.25">
      <c r="A282" s="16" t="s">
        <v>27</v>
      </c>
      <c r="B282" s="8"/>
      <c r="C282" s="8" t="s">
        <v>516</v>
      </c>
      <c r="D282" s="8"/>
      <c r="E282" s="8" t="s">
        <v>26</v>
      </c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7"/>
      <c r="W282" s="17"/>
      <c r="X282" s="17"/>
      <c r="Y282" s="17"/>
      <c r="Z282" s="16" t="s">
        <v>27</v>
      </c>
      <c r="AA282" s="18">
        <v>25</v>
      </c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>
        <v>25</v>
      </c>
      <c r="AM282" s="18"/>
      <c r="AN282" s="18"/>
      <c r="AO282" s="18"/>
      <c r="AP282" s="18"/>
      <c r="AQ282" s="18"/>
      <c r="AR282" s="18"/>
      <c r="AS282" s="18"/>
      <c r="AT282" s="18"/>
      <c r="AU282" s="18"/>
      <c r="AV282" s="16" t="s">
        <v>27</v>
      </c>
    </row>
    <row r="283" spans="1:48" ht="66.95" customHeight="1" x14ac:dyDescent="0.25">
      <c r="A283" s="16" t="s">
        <v>21</v>
      </c>
      <c r="B283" s="8"/>
      <c r="C283" s="8" t="s">
        <v>516</v>
      </c>
      <c r="D283" s="8"/>
      <c r="E283" s="8" t="s">
        <v>26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 t="s">
        <v>20</v>
      </c>
      <c r="U283" s="8"/>
      <c r="V283" s="17"/>
      <c r="W283" s="17"/>
      <c r="X283" s="17"/>
      <c r="Y283" s="17"/>
      <c r="Z283" s="16" t="s">
        <v>21</v>
      </c>
      <c r="AA283" s="18">
        <v>25</v>
      </c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>
        <v>25</v>
      </c>
      <c r="AM283" s="18"/>
      <c r="AN283" s="18"/>
      <c r="AO283" s="18"/>
      <c r="AP283" s="18"/>
      <c r="AQ283" s="18"/>
      <c r="AR283" s="18"/>
      <c r="AS283" s="18"/>
      <c r="AT283" s="18"/>
      <c r="AU283" s="18"/>
      <c r="AV283" s="16" t="s">
        <v>21</v>
      </c>
    </row>
    <row r="284" spans="1:48" ht="33.4" customHeight="1" x14ac:dyDescent="0.25">
      <c r="A284" s="16" t="s">
        <v>33</v>
      </c>
      <c r="B284" s="8"/>
      <c r="C284" s="8" t="s">
        <v>516</v>
      </c>
      <c r="D284" s="8"/>
      <c r="E284" s="8" t="s">
        <v>32</v>
      </c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17"/>
      <c r="W284" s="17"/>
      <c r="X284" s="17"/>
      <c r="Y284" s="17"/>
      <c r="Z284" s="16" t="s">
        <v>33</v>
      </c>
      <c r="AA284" s="18">
        <v>905</v>
      </c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>
        <v>905</v>
      </c>
      <c r="AM284" s="18"/>
      <c r="AN284" s="18"/>
      <c r="AO284" s="18"/>
      <c r="AP284" s="18"/>
      <c r="AQ284" s="18"/>
      <c r="AR284" s="18"/>
      <c r="AS284" s="18"/>
      <c r="AT284" s="18"/>
      <c r="AU284" s="18"/>
      <c r="AV284" s="16" t="s">
        <v>33</v>
      </c>
    </row>
    <row r="285" spans="1:48" ht="83.65" customHeight="1" x14ac:dyDescent="0.25">
      <c r="A285" s="16" t="s">
        <v>35</v>
      </c>
      <c r="B285" s="8"/>
      <c r="C285" s="8" t="s">
        <v>516</v>
      </c>
      <c r="D285" s="8"/>
      <c r="E285" s="8" t="s">
        <v>34</v>
      </c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17"/>
      <c r="W285" s="17"/>
      <c r="X285" s="17"/>
      <c r="Y285" s="17"/>
      <c r="Z285" s="16" t="s">
        <v>35</v>
      </c>
      <c r="AA285" s="18">
        <v>830</v>
      </c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>
        <v>830</v>
      </c>
      <c r="AM285" s="18"/>
      <c r="AN285" s="18"/>
      <c r="AO285" s="18"/>
      <c r="AP285" s="18"/>
      <c r="AQ285" s="18"/>
      <c r="AR285" s="18"/>
      <c r="AS285" s="18"/>
      <c r="AT285" s="18"/>
      <c r="AU285" s="18"/>
      <c r="AV285" s="16" t="s">
        <v>35</v>
      </c>
    </row>
    <row r="286" spans="1:48" ht="83.65" customHeight="1" x14ac:dyDescent="0.25">
      <c r="A286" s="16" t="s">
        <v>37</v>
      </c>
      <c r="B286" s="8"/>
      <c r="C286" s="8" t="s">
        <v>516</v>
      </c>
      <c r="D286" s="8"/>
      <c r="E286" s="8" t="s">
        <v>36</v>
      </c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17"/>
      <c r="W286" s="17"/>
      <c r="X286" s="17"/>
      <c r="Y286" s="17"/>
      <c r="Z286" s="16" t="s">
        <v>37</v>
      </c>
      <c r="AA286" s="18">
        <v>800</v>
      </c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>
        <v>800</v>
      </c>
      <c r="AM286" s="18"/>
      <c r="AN286" s="18"/>
      <c r="AO286" s="18"/>
      <c r="AP286" s="18"/>
      <c r="AQ286" s="18"/>
      <c r="AR286" s="18"/>
      <c r="AS286" s="18"/>
      <c r="AT286" s="18"/>
      <c r="AU286" s="18"/>
      <c r="AV286" s="16" t="s">
        <v>37</v>
      </c>
    </row>
    <row r="287" spans="1:48" ht="66.95" customHeight="1" x14ac:dyDescent="0.25">
      <c r="A287" s="16" t="s">
        <v>21</v>
      </c>
      <c r="B287" s="8"/>
      <c r="C287" s="8" t="s">
        <v>516</v>
      </c>
      <c r="D287" s="8"/>
      <c r="E287" s="8" t="s">
        <v>36</v>
      </c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 t="s">
        <v>20</v>
      </c>
      <c r="U287" s="8"/>
      <c r="V287" s="17"/>
      <c r="W287" s="17"/>
      <c r="X287" s="17"/>
      <c r="Y287" s="17"/>
      <c r="Z287" s="16" t="s">
        <v>21</v>
      </c>
      <c r="AA287" s="18">
        <v>800</v>
      </c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>
        <v>800</v>
      </c>
      <c r="AM287" s="18"/>
      <c r="AN287" s="18"/>
      <c r="AO287" s="18"/>
      <c r="AP287" s="18"/>
      <c r="AQ287" s="18"/>
      <c r="AR287" s="18"/>
      <c r="AS287" s="18"/>
      <c r="AT287" s="18"/>
      <c r="AU287" s="18"/>
      <c r="AV287" s="16" t="s">
        <v>21</v>
      </c>
    </row>
    <row r="288" spans="1:48" ht="66.95" customHeight="1" x14ac:dyDescent="0.25">
      <c r="A288" s="16" t="s">
        <v>39</v>
      </c>
      <c r="B288" s="8"/>
      <c r="C288" s="8" t="s">
        <v>516</v>
      </c>
      <c r="D288" s="8"/>
      <c r="E288" s="8" t="s">
        <v>38</v>
      </c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17"/>
      <c r="W288" s="17"/>
      <c r="X288" s="17"/>
      <c r="Y288" s="17"/>
      <c r="Z288" s="16" t="s">
        <v>39</v>
      </c>
      <c r="AA288" s="18">
        <v>30</v>
      </c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>
        <v>30</v>
      </c>
      <c r="AM288" s="18"/>
      <c r="AN288" s="18"/>
      <c r="AO288" s="18"/>
      <c r="AP288" s="18"/>
      <c r="AQ288" s="18"/>
      <c r="AR288" s="18"/>
      <c r="AS288" s="18"/>
      <c r="AT288" s="18"/>
      <c r="AU288" s="18"/>
      <c r="AV288" s="16" t="s">
        <v>39</v>
      </c>
    </row>
    <row r="289" spans="1:48" ht="66.95" customHeight="1" x14ac:dyDescent="0.25">
      <c r="A289" s="16" t="s">
        <v>21</v>
      </c>
      <c r="B289" s="8"/>
      <c r="C289" s="8" t="s">
        <v>516</v>
      </c>
      <c r="D289" s="8"/>
      <c r="E289" s="8" t="s">
        <v>38</v>
      </c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 t="s">
        <v>20</v>
      </c>
      <c r="U289" s="8"/>
      <c r="V289" s="17"/>
      <c r="W289" s="17"/>
      <c r="X289" s="17"/>
      <c r="Y289" s="17"/>
      <c r="Z289" s="16" t="s">
        <v>21</v>
      </c>
      <c r="AA289" s="18">
        <v>30</v>
      </c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>
        <v>30</v>
      </c>
      <c r="AM289" s="18"/>
      <c r="AN289" s="18"/>
      <c r="AO289" s="18"/>
      <c r="AP289" s="18"/>
      <c r="AQ289" s="18"/>
      <c r="AR289" s="18"/>
      <c r="AS289" s="18"/>
      <c r="AT289" s="18"/>
      <c r="AU289" s="18"/>
      <c r="AV289" s="16" t="s">
        <v>21</v>
      </c>
    </row>
    <row r="290" spans="1:48" ht="66.95" customHeight="1" x14ac:dyDescent="0.25">
      <c r="A290" s="16" t="s">
        <v>41</v>
      </c>
      <c r="B290" s="8"/>
      <c r="C290" s="8" t="s">
        <v>516</v>
      </c>
      <c r="D290" s="8"/>
      <c r="E290" s="8" t="s">
        <v>40</v>
      </c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7"/>
      <c r="W290" s="17"/>
      <c r="X290" s="17"/>
      <c r="Y290" s="17"/>
      <c r="Z290" s="16" t="s">
        <v>41</v>
      </c>
      <c r="AA290" s="18">
        <v>75</v>
      </c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>
        <v>75</v>
      </c>
      <c r="AM290" s="18"/>
      <c r="AN290" s="18"/>
      <c r="AO290" s="18"/>
      <c r="AP290" s="18"/>
      <c r="AQ290" s="18"/>
      <c r="AR290" s="18"/>
      <c r="AS290" s="18"/>
      <c r="AT290" s="18"/>
      <c r="AU290" s="18"/>
      <c r="AV290" s="16" t="s">
        <v>41</v>
      </c>
    </row>
    <row r="291" spans="1:48" ht="50.1" customHeight="1" x14ac:dyDescent="0.25">
      <c r="A291" s="16" t="s">
        <v>43</v>
      </c>
      <c r="B291" s="8"/>
      <c r="C291" s="8" t="s">
        <v>516</v>
      </c>
      <c r="D291" s="8"/>
      <c r="E291" s="8" t="s">
        <v>42</v>
      </c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17"/>
      <c r="W291" s="17"/>
      <c r="X291" s="17"/>
      <c r="Y291" s="17"/>
      <c r="Z291" s="16" t="s">
        <v>43</v>
      </c>
      <c r="AA291" s="18">
        <v>25</v>
      </c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>
        <v>25</v>
      </c>
      <c r="AM291" s="18"/>
      <c r="AN291" s="18"/>
      <c r="AO291" s="18"/>
      <c r="AP291" s="18"/>
      <c r="AQ291" s="18"/>
      <c r="AR291" s="18"/>
      <c r="AS291" s="18"/>
      <c r="AT291" s="18"/>
      <c r="AU291" s="18"/>
      <c r="AV291" s="16" t="s">
        <v>43</v>
      </c>
    </row>
    <row r="292" spans="1:48" ht="66.95" customHeight="1" x14ac:dyDescent="0.25">
      <c r="A292" s="16" t="s">
        <v>21</v>
      </c>
      <c r="B292" s="8"/>
      <c r="C292" s="8" t="s">
        <v>516</v>
      </c>
      <c r="D292" s="8"/>
      <c r="E292" s="8" t="s">
        <v>42</v>
      </c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 t="s">
        <v>20</v>
      </c>
      <c r="U292" s="8"/>
      <c r="V292" s="17"/>
      <c r="W292" s="17"/>
      <c r="X292" s="17"/>
      <c r="Y292" s="17"/>
      <c r="Z292" s="16" t="s">
        <v>21</v>
      </c>
      <c r="AA292" s="18">
        <v>25</v>
      </c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>
        <v>25</v>
      </c>
      <c r="AM292" s="18"/>
      <c r="AN292" s="18"/>
      <c r="AO292" s="18"/>
      <c r="AP292" s="18"/>
      <c r="AQ292" s="18"/>
      <c r="AR292" s="18"/>
      <c r="AS292" s="18"/>
      <c r="AT292" s="18"/>
      <c r="AU292" s="18"/>
      <c r="AV292" s="16" t="s">
        <v>21</v>
      </c>
    </row>
    <row r="293" spans="1:48" ht="50.1" customHeight="1" x14ac:dyDescent="0.25">
      <c r="A293" s="16" t="s">
        <v>45</v>
      </c>
      <c r="B293" s="8"/>
      <c r="C293" s="8" t="s">
        <v>516</v>
      </c>
      <c r="D293" s="8"/>
      <c r="E293" s="8" t="s">
        <v>44</v>
      </c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17"/>
      <c r="W293" s="17"/>
      <c r="X293" s="17"/>
      <c r="Y293" s="17"/>
      <c r="Z293" s="16" t="s">
        <v>45</v>
      </c>
      <c r="AA293" s="18">
        <v>50</v>
      </c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>
        <v>50</v>
      </c>
      <c r="AM293" s="18"/>
      <c r="AN293" s="18"/>
      <c r="AO293" s="18"/>
      <c r="AP293" s="18"/>
      <c r="AQ293" s="18"/>
      <c r="AR293" s="18"/>
      <c r="AS293" s="18"/>
      <c r="AT293" s="18"/>
      <c r="AU293" s="18"/>
      <c r="AV293" s="16" t="s">
        <v>45</v>
      </c>
    </row>
    <row r="294" spans="1:48" ht="66.95" customHeight="1" x14ac:dyDescent="0.25">
      <c r="A294" s="16" t="s">
        <v>21</v>
      </c>
      <c r="B294" s="8"/>
      <c r="C294" s="8" t="s">
        <v>516</v>
      </c>
      <c r="D294" s="8"/>
      <c r="E294" s="8" t="s">
        <v>44</v>
      </c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 t="s">
        <v>20</v>
      </c>
      <c r="U294" s="8"/>
      <c r="V294" s="17"/>
      <c r="W294" s="17"/>
      <c r="X294" s="17"/>
      <c r="Y294" s="17"/>
      <c r="Z294" s="16" t="s">
        <v>21</v>
      </c>
      <c r="AA294" s="18">
        <v>50</v>
      </c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>
        <v>50</v>
      </c>
      <c r="AM294" s="18"/>
      <c r="AN294" s="18"/>
      <c r="AO294" s="18"/>
      <c r="AP294" s="18"/>
      <c r="AQ294" s="18"/>
      <c r="AR294" s="18"/>
      <c r="AS294" s="18"/>
      <c r="AT294" s="18"/>
      <c r="AU294" s="18"/>
      <c r="AV294" s="16" t="s">
        <v>21</v>
      </c>
    </row>
    <row r="295" spans="1:48" ht="16.7" customHeight="1" x14ac:dyDescent="0.25">
      <c r="A295" s="16" t="s">
        <v>518</v>
      </c>
      <c r="B295" s="8"/>
      <c r="C295" s="8" t="s">
        <v>519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17"/>
      <c r="W295" s="17"/>
      <c r="X295" s="17"/>
      <c r="Y295" s="17"/>
      <c r="Z295" s="16" t="s">
        <v>518</v>
      </c>
      <c r="AA295" s="18">
        <v>16552.099999999999</v>
      </c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>
        <v>16875.400000000001</v>
      </c>
      <c r="AM295" s="18"/>
      <c r="AN295" s="18">
        <v>14273.4</v>
      </c>
      <c r="AO295" s="18"/>
      <c r="AP295" s="18"/>
      <c r="AQ295" s="18">
        <v>16506.5</v>
      </c>
      <c r="AR295" s="18">
        <v>729.1</v>
      </c>
      <c r="AS295" s="18">
        <v>13175.4</v>
      </c>
      <c r="AT295" s="18"/>
      <c r="AU295" s="18"/>
      <c r="AV295" s="16" t="s">
        <v>518</v>
      </c>
    </row>
    <row r="296" spans="1:48" ht="16.7" customHeight="1" x14ac:dyDescent="0.25">
      <c r="A296" s="16" t="s">
        <v>520</v>
      </c>
      <c r="B296" s="8"/>
      <c r="C296" s="8" t="s">
        <v>521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17"/>
      <c r="W296" s="17"/>
      <c r="X296" s="17"/>
      <c r="Y296" s="17"/>
      <c r="Z296" s="16" t="s">
        <v>520</v>
      </c>
      <c r="AA296" s="18">
        <v>2540</v>
      </c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>
        <v>2602</v>
      </c>
      <c r="AM296" s="18"/>
      <c r="AN296" s="18"/>
      <c r="AO296" s="18"/>
      <c r="AP296" s="18"/>
      <c r="AQ296" s="18">
        <v>2602</v>
      </c>
      <c r="AR296" s="18"/>
      <c r="AS296" s="18"/>
      <c r="AT296" s="18"/>
      <c r="AU296" s="18"/>
      <c r="AV296" s="16" t="s">
        <v>520</v>
      </c>
    </row>
    <row r="297" spans="1:48" ht="50.1" customHeight="1" x14ac:dyDescent="0.25">
      <c r="A297" s="16" t="s">
        <v>425</v>
      </c>
      <c r="B297" s="8"/>
      <c r="C297" s="8" t="s">
        <v>521</v>
      </c>
      <c r="D297" s="8"/>
      <c r="E297" s="8" t="s">
        <v>424</v>
      </c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7"/>
      <c r="W297" s="17"/>
      <c r="X297" s="17"/>
      <c r="Y297" s="17"/>
      <c r="Z297" s="16" t="s">
        <v>425</v>
      </c>
      <c r="AA297" s="18">
        <v>2540</v>
      </c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>
        <v>2602</v>
      </c>
      <c r="AM297" s="18"/>
      <c r="AN297" s="18"/>
      <c r="AO297" s="18"/>
      <c r="AP297" s="18"/>
      <c r="AQ297" s="18">
        <v>2602</v>
      </c>
      <c r="AR297" s="18"/>
      <c r="AS297" s="18"/>
      <c r="AT297" s="18"/>
      <c r="AU297" s="18"/>
      <c r="AV297" s="16" t="s">
        <v>425</v>
      </c>
    </row>
    <row r="298" spans="1:48" ht="83.65" customHeight="1" x14ac:dyDescent="0.25">
      <c r="A298" s="16" t="s">
        <v>439</v>
      </c>
      <c r="B298" s="8"/>
      <c r="C298" s="8" t="s">
        <v>521</v>
      </c>
      <c r="D298" s="8"/>
      <c r="E298" s="8" t="s">
        <v>438</v>
      </c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17"/>
      <c r="W298" s="17"/>
      <c r="X298" s="17"/>
      <c r="Y298" s="17"/>
      <c r="Z298" s="16" t="s">
        <v>439</v>
      </c>
      <c r="AA298" s="18">
        <v>2540</v>
      </c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>
        <v>2602</v>
      </c>
      <c r="AM298" s="18"/>
      <c r="AN298" s="18"/>
      <c r="AO298" s="18"/>
      <c r="AP298" s="18"/>
      <c r="AQ298" s="18">
        <v>2602</v>
      </c>
      <c r="AR298" s="18"/>
      <c r="AS298" s="18"/>
      <c r="AT298" s="18"/>
      <c r="AU298" s="18"/>
      <c r="AV298" s="16" t="s">
        <v>439</v>
      </c>
    </row>
    <row r="299" spans="1:48" ht="33.4" customHeight="1" x14ac:dyDescent="0.25">
      <c r="A299" s="16" t="s">
        <v>71</v>
      </c>
      <c r="B299" s="8"/>
      <c r="C299" s="8" t="s">
        <v>521</v>
      </c>
      <c r="D299" s="8"/>
      <c r="E299" s="8" t="s">
        <v>438</v>
      </c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 t="s">
        <v>70</v>
      </c>
      <c r="U299" s="8"/>
      <c r="V299" s="17"/>
      <c r="W299" s="17"/>
      <c r="X299" s="17"/>
      <c r="Y299" s="17"/>
      <c r="Z299" s="16" t="s">
        <v>71</v>
      </c>
      <c r="AA299" s="18">
        <v>2540</v>
      </c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>
        <v>2602</v>
      </c>
      <c r="AM299" s="18"/>
      <c r="AN299" s="18"/>
      <c r="AO299" s="18"/>
      <c r="AP299" s="18"/>
      <c r="AQ299" s="18">
        <v>2602</v>
      </c>
      <c r="AR299" s="18"/>
      <c r="AS299" s="18"/>
      <c r="AT299" s="18"/>
      <c r="AU299" s="18"/>
      <c r="AV299" s="16" t="s">
        <v>71</v>
      </c>
    </row>
    <row r="300" spans="1:48" ht="16.7" customHeight="1" x14ac:dyDescent="0.25">
      <c r="A300" s="16" t="s">
        <v>522</v>
      </c>
      <c r="B300" s="8"/>
      <c r="C300" s="8" t="s">
        <v>523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7"/>
      <c r="W300" s="17"/>
      <c r="X300" s="17"/>
      <c r="Y300" s="17"/>
      <c r="Z300" s="16" t="s">
        <v>522</v>
      </c>
      <c r="AA300" s="18">
        <v>836.7</v>
      </c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>
        <v>729.1</v>
      </c>
      <c r="AR300" s="18">
        <v>729.1</v>
      </c>
      <c r="AS300" s="18"/>
      <c r="AT300" s="18"/>
      <c r="AU300" s="18"/>
      <c r="AV300" s="16" t="s">
        <v>522</v>
      </c>
    </row>
    <row r="301" spans="1:48" ht="50.1" customHeight="1" x14ac:dyDescent="0.25">
      <c r="A301" s="16" t="s">
        <v>13</v>
      </c>
      <c r="B301" s="8"/>
      <c r="C301" s="8" t="s">
        <v>523</v>
      </c>
      <c r="D301" s="8"/>
      <c r="E301" s="8" t="s">
        <v>12</v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17"/>
      <c r="W301" s="17"/>
      <c r="X301" s="17"/>
      <c r="Y301" s="17"/>
      <c r="Z301" s="16" t="s">
        <v>13</v>
      </c>
      <c r="AA301" s="18">
        <v>836.7</v>
      </c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6" t="s">
        <v>13</v>
      </c>
    </row>
    <row r="302" spans="1:48" ht="33.4" customHeight="1" x14ac:dyDescent="0.25">
      <c r="A302" s="16" t="s">
        <v>15</v>
      </c>
      <c r="B302" s="8"/>
      <c r="C302" s="8" t="s">
        <v>523</v>
      </c>
      <c r="D302" s="8"/>
      <c r="E302" s="8" t="s">
        <v>14</v>
      </c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17"/>
      <c r="W302" s="17"/>
      <c r="X302" s="17"/>
      <c r="Y302" s="17"/>
      <c r="Z302" s="16" t="s">
        <v>15</v>
      </c>
      <c r="AA302" s="18">
        <v>286.7</v>
      </c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6" t="s">
        <v>15</v>
      </c>
    </row>
    <row r="303" spans="1:48" ht="183.95" customHeight="1" x14ac:dyDescent="0.25">
      <c r="A303" s="3" t="s">
        <v>29</v>
      </c>
      <c r="B303" s="8"/>
      <c r="C303" s="8" t="s">
        <v>523</v>
      </c>
      <c r="D303" s="8"/>
      <c r="E303" s="8" t="s">
        <v>28</v>
      </c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17"/>
      <c r="W303" s="17"/>
      <c r="X303" s="17"/>
      <c r="Y303" s="17"/>
      <c r="Z303" s="3" t="s">
        <v>29</v>
      </c>
      <c r="AA303" s="18">
        <v>286.7</v>
      </c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3" t="s">
        <v>29</v>
      </c>
    </row>
    <row r="304" spans="1:48" ht="167.1" customHeight="1" x14ac:dyDescent="0.25">
      <c r="A304" s="3" t="s">
        <v>31</v>
      </c>
      <c r="B304" s="8"/>
      <c r="C304" s="8" t="s">
        <v>523</v>
      </c>
      <c r="D304" s="8"/>
      <c r="E304" s="8" t="s">
        <v>30</v>
      </c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7"/>
      <c r="W304" s="17"/>
      <c r="X304" s="17"/>
      <c r="Y304" s="17"/>
      <c r="Z304" s="3" t="s">
        <v>31</v>
      </c>
      <c r="AA304" s="18">
        <v>286.7</v>
      </c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3" t="s">
        <v>31</v>
      </c>
    </row>
    <row r="305" spans="1:48" ht="66.95" customHeight="1" x14ac:dyDescent="0.25">
      <c r="A305" s="16" t="s">
        <v>21</v>
      </c>
      <c r="B305" s="8"/>
      <c r="C305" s="8" t="s">
        <v>523</v>
      </c>
      <c r="D305" s="8"/>
      <c r="E305" s="8" t="s">
        <v>30</v>
      </c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 t="s">
        <v>20</v>
      </c>
      <c r="U305" s="8"/>
      <c r="V305" s="17"/>
      <c r="W305" s="17"/>
      <c r="X305" s="17"/>
      <c r="Y305" s="17"/>
      <c r="Z305" s="16" t="s">
        <v>21</v>
      </c>
      <c r="AA305" s="18">
        <v>286.7</v>
      </c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6" t="s">
        <v>21</v>
      </c>
    </row>
    <row r="306" spans="1:48" ht="33.4" customHeight="1" x14ac:dyDescent="0.25">
      <c r="A306" s="16" t="s">
        <v>47</v>
      </c>
      <c r="B306" s="8"/>
      <c r="C306" s="8" t="s">
        <v>523</v>
      </c>
      <c r="D306" s="8"/>
      <c r="E306" s="8" t="s">
        <v>46</v>
      </c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7"/>
      <c r="W306" s="17"/>
      <c r="X306" s="17"/>
      <c r="Y306" s="17"/>
      <c r="Z306" s="16" t="s">
        <v>47</v>
      </c>
      <c r="AA306" s="18">
        <v>550</v>
      </c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6" t="s">
        <v>47</v>
      </c>
    </row>
    <row r="307" spans="1:48" ht="50.1" customHeight="1" x14ac:dyDescent="0.25">
      <c r="A307" s="16" t="s">
        <v>67</v>
      </c>
      <c r="B307" s="8"/>
      <c r="C307" s="8" t="s">
        <v>523</v>
      </c>
      <c r="D307" s="8"/>
      <c r="E307" s="8" t="s">
        <v>66</v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7"/>
      <c r="W307" s="17"/>
      <c r="X307" s="17"/>
      <c r="Y307" s="17"/>
      <c r="Z307" s="16" t="s">
        <v>67</v>
      </c>
      <c r="AA307" s="18">
        <v>550</v>
      </c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6" t="s">
        <v>67</v>
      </c>
    </row>
    <row r="308" spans="1:48" ht="133.69999999999999" customHeight="1" x14ac:dyDescent="0.25">
      <c r="A308" s="16" t="s">
        <v>69</v>
      </c>
      <c r="B308" s="8"/>
      <c r="C308" s="8" t="s">
        <v>523</v>
      </c>
      <c r="D308" s="8"/>
      <c r="E308" s="8" t="s">
        <v>68</v>
      </c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17"/>
      <c r="W308" s="17"/>
      <c r="X308" s="17"/>
      <c r="Y308" s="17"/>
      <c r="Z308" s="16" t="s">
        <v>69</v>
      </c>
      <c r="AA308" s="18">
        <v>550</v>
      </c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6" t="s">
        <v>69</v>
      </c>
    </row>
    <row r="309" spans="1:48" ht="33.4" customHeight="1" x14ac:dyDescent="0.25">
      <c r="A309" s="16" t="s">
        <v>71</v>
      </c>
      <c r="B309" s="8"/>
      <c r="C309" s="8" t="s">
        <v>523</v>
      </c>
      <c r="D309" s="8"/>
      <c r="E309" s="8" t="s">
        <v>68</v>
      </c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 t="s">
        <v>70</v>
      </c>
      <c r="U309" s="8"/>
      <c r="V309" s="17"/>
      <c r="W309" s="17"/>
      <c r="X309" s="17"/>
      <c r="Y309" s="17"/>
      <c r="Z309" s="16" t="s">
        <v>71</v>
      </c>
      <c r="AA309" s="18">
        <v>550</v>
      </c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6" t="s">
        <v>71</v>
      </c>
    </row>
    <row r="310" spans="1:48" ht="16.7" customHeight="1" x14ac:dyDescent="0.25">
      <c r="A310" s="16" t="s">
        <v>524</v>
      </c>
      <c r="B310" s="8"/>
      <c r="C310" s="8" t="s">
        <v>525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17"/>
      <c r="W310" s="17"/>
      <c r="X310" s="17"/>
      <c r="Y310" s="17"/>
      <c r="Z310" s="16" t="s">
        <v>524</v>
      </c>
      <c r="AA310" s="18">
        <v>13175.4</v>
      </c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>
        <v>14273.4</v>
      </c>
      <c r="AM310" s="18"/>
      <c r="AN310" s="18">
        <v>14273.4</v>
      </c>
      <c r="AO310" s="18"/>
      <c r="AP310" s="18"/>
      <c r="AQ310" s="18">
        <v>13175.4</v>
      </c>
      <c r="AR310" s="18"/>
      <c r="AS310" s="18">
        <v>13175.4</v>
      </c>
      <c r="AT310" s="18"/>
      <c r="AU310" s="18"/>
      <c r="AV310" s="16" t="s">
        <v>524</v>
      </c>
    </row>
    <row r="311" spans="1:48" ht="50.1" customHeight="1" x14ac:dyDescent="0.25">
      <c r="A311" s="16" t="s">
        <v>425</v>
      </c>
      <c r="B311" s="8"/>
      <c r="C311" s="8" t="s">
        <v>525</v>
      </c>
      <c r="D311" s="8"/>
      <c r="E311" s="8" t="s">
        <v>424</v>
      </c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17"/>
      <c r="W311" s="17"/>
      <c r="X311" s="17"/>
      <c r="Y311" s="17"/>
      <c r="Z311" s="16" t="s">
        <v>425</v>
      </c>
      <c r="AA311" s="18">
        <v>13175.4</v>
      </c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>
        <v>14273.4</v>
      </c>
      <c r="AM311" s="18"/>
      <c r="AN311" s="18">
        <v>14273.4</v>
      </c>
      <c r="AO311" s="18"/>
      <c r="AP311" s="18"/>
      <c r="AQ311" s="18">
        <v>13175.4</v>
      </c>
      <c r="AR311" s="18"/>
      <c r="AS311" s="18">
        <v>13175.4</v>
      </c>
      <c r="AT311" s="18"/>
      <c r="AU311" s="18"/>
      <c r="AV311" s="16" t="s">
        <v>425</v>
      </c>
    </row>
    <row r="312" spans="1:48" ht="164.25" customHeight="1" x14ac:dyDescent="0.25">
      <c r="A312" s="3" t="s">
        <v>429</v>
      </c>
      <c r="B312" s="8"/>
      <c r="C312" s="8" t="s">
        <v>525</v>
      </c>
      <c r="D312" s="8"/>
      <c r="E312" s="8" t="s">
        <v>428</v>
      </c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17"/>
      <c r="W312" s="17"/>
      <c r="X312" s="17"/>
      <c r="Y312" s="17"/>
      <c r="Z312" s="3" t="s">
        <v>429</v>
      </c>
      <c r="AA312" s="18">
        <v>13175.4</v>
      </c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>
        <v>14273.4</v>
      </c>
      <c r="AM312" s="18"/>
      <c r="AN312" s="18">
        <v>14273.4</v>
      </c>
      <c r="AO312" s="18"/>
      <c r="AP312" s="18"/>
      <c r="AQ312" s="18">
        <v>13175.4</v>
      </c>
      <c r="AR312" s="18"/>
      <c r="AS312" s="18">
        <v>13175.4</v>
      </c>
      <c r="AT312" s="18"/>
      <c r="AU312" s="18"/>
      <c r="AV312" s="3" t="s">
        <v>429</v>
      </c>
    </row>
    <row r="313" spans="1:48" ht="50.1" customHeight="1" x14ac:dyDescent="0.25">
      <c r="A313" s="16" t="s">
        <v>193</v>
      </c>
      <c r="B313" s="8"/>
      <c r="C313" s="8" t="s">
        <v>525</v>
      </c>
      <c r="D313" s="8"/>
      <c r="E313" s="8" t="s">
        <v>428</v>
      </c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 t="s">
        <v>192</v>
      </c>
      <c r="U313" s="8"/>
      <c r="V313" s="17"/>
      <c r="W313" s="17"/>
      <c r="X313" s="17"/>
      <c r="Y313" s="17"/>
      <c r="Z313" s="16" t="s">
        <v>193</v>
      </c>
      <c r="AA313" s="18">
        <v>13175.4</v>
      </c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>
        <v>14273.4</v>
      </c>
      <c r="AM313" s="18"/>
      <c r="AN313" s="18">
        <v>14273.4</v>
      </c>
      <c r="AO313" s="18"/>
      <c r="AP313" s="18"/>
      <c r="AQ313" s="18">
        <v>13175.4</v>
      </c>
      <c r="AR313" s="18"/>
      <c r="AS313" s="18">
        <v>13175.4</v>
      </c>
      <c r="AT313" s="18"/>
      <c r="AU313" s="18"/>
      <c r="AV313" s="16" t="s">
        <v>193</v>
      </c>
    </row>
    <row r="314" spans="1:48" ht="16.7" customHeight="1" x14ac:dyDescent="0.25">
      <c r="A314" s="16" t="s">
        <v>526</v>
      </c>
      <c r="B314" s="8"/>
      <c r="C314" s="8" t="s">
        <v>527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17"/>
      <c r="W314" s="17"/>
      <c r="X314" s="17"/>
      <c r="Y314" s="17"/>
      <c r="Z314" s="16" t="s">
        <v>526</v>
      </c>
      <c r="AA314" s="18">
        <v>6873.1</v>
      </c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>
        <v>6837.1</v>
      </c>
      <c r="AM314" s="18"/>
      <c r="AN314" s="18"/>
      <c r="AO314" s="18"/>
      <c r="AP314" s="18"/>
      <c r="AQ314" s="18">
        <v>5801.1</v>
      </c>
      <c r="AR314" s="18"/>
      <c r="AS314" s="18"/>
      <c r="AT314" s="18"/>
      <c r="AU314" s="18"/>
      <c r="AV314" s="16" t="s">
        <v>526</v>
      </c>
    </row>
    <row r="315" spans="1:48" ht="16.7" customHeight="1" x14ac:dyDescent="0.25">
      <c r="A315" s="16" t="s">
        <v>528</v>
      </c>
      <c r="B315" s="8"/>
      <c r="C315" s="8" t="s">
        <v>529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17"/>
      <c r="W315" s="17"/>
      <c r="X315" s="17"/>
      <c r="Y315" s="17"/>
      <c r="Z315" s="16" t="s">
        <v>528</v>
      </c>
      <c r="AA315" s="18">
        <v>6873.1</v>
      </c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>
        <v>6837.1</v>
      </c>
      <c r="AM315" s="18"/>
      <c r="AN315" s="18"/>
      <c r="AO315" s="18"/>
      <c r="AP315" s="18"/>
      <c r="AQ315" s="18">
        <v>5801.1</v>
      </c>
      <c r="AR315" s="18"/>
      <c r="AS315" s="18"/>
      <c r="AT315" s="18"/>
      <c r="AU315" s="18"/>
      <c r="AV315" s="16" t="s">
        <v>528</v>
      </c>
    </row>
    <row r="316" spans="1:48" ht="66.95" customHeight="1" x14ac:dyDescent="0.25">
      <c r="A316" s="16" t="s">
        <v>82</v>
      </c>
      <c r="B316" s="8"/>
      <c r="C316" s="8" t="s">
        <v>529</v>
      </c>
      <c r="D316" s="8"/>
      <c r="E316" s="8" t="s">
        <v>81</v>
      </c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17"/>
      <c r="W316" s="17"/>
      <c r="X316" s="17"/>
      <c r="Y316" s="17"/>
      <c r="Z316" s="16" t="s">
        <v>82</v>
      </c>
      <c r="AA316" s="18">
        <v>6873.1</v>
      </c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>
        <v>6837.1</v>
      </c>
      <c r="AM316" s="18"/>
      <c r="AN316" s="18"/>
      <c r="AO316" s="18"/>
      <c r="AP316" s="18"/>
      <c r="AQ316" s="18">
        <v>5801.1</v>
      </c>
      <c r="AR316" s="18"/>
      <c r="AS316" s="18"/>
      <c r="AT316" s="18"/>
      <c r="AU316" s="18"/>
      <c r="AV316" s="16" t="s">
        <v>82</v>
      </c>
    </row>
    <row r="317" spans="1:48" ht="50.1" customHeight="1" x14ac:dyDescent="0.25">
      <c r="A317" s="16" t="s">
        <v>84</v>
      </c>
      <c r="B317" s="8"/>
      <c r="C317" s="8" t="s">
        <v>529</v>
      </c>
      <c r="D317" s="8"/>
      <c r="E317" s="8" t="s">
        <v>83</v>
      </c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17"/>
      <c r="W317" s="17"/>
      <c r="X317" s="17"/>
      <c r="Y317" s="17"/>
      <c r="Z317" s="16" t="s">
        <v>84</v>
      </c>
      <c r="AA317" s="18">
        <v>6262.1</v>
      </c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>
        <v>6226.1</v>
      </c>
      <c r="AM317" s="18"/>
      <c r="AN317" s="18"/>
      <c r="AO317" s="18"/>
      <c r="AP317" s="18"/>
      <c r="AQ317" s="18">
        <v>5801.1</v>
      </c>
      <c r="AR317" s="18"/>
      <c r="AS317" s="18"/>
      <c r="AT317" s="18"/>
      <c r="AU317" s="18"/>
      <c r="AV317" s="16" t="s">
        <v>84</v>
      </c>
    </row>
    <row r="318" spans="1:48" ht="83.65" customHeight="1" x14ac:dyDescent="0.25">
      <c r="A318" s="16" t="s">
        <v>86</v>
      </c>
      <c r="B318" s="8"/>
      <c r="C318" s="8" t="s">
        <v>529</v>
      </c>
      <c r="D318" s="8"/>
      <c r="E318" s="8" t="s">
        <v>85</v>
      </c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17"/>
      <c r="W318" s="17"/>
      <c r="X318" s="17"/>
      <c r="Y318" s="17"/>
      <c r="Z318" s="16" t="s">
        <v>86</v>
      </c>
      <c r="AA318" s="18">
        <v>5837.1</v>
      </c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>
        <v>5801.1</v>
      </c>
      <c r="AM318" s="18"/>
      <c r="AN318" s="18"/>
      <c r="AO318" s="18"/>
      <c r="AP318" s="18"/>
      <c r="AQ318" s="18">
        <v>5801.1</v>
      </c>
      <c r="AR318" s="18"/>
      <c r="AS318" s="18"/>
      <c r="AT318" s="18"/>
      <c r="AU318" s="18"/>
      <c r="AV318" s="16" t="s">
        <v>86</v>
      </c>
    </row>
    <row r="319" spans="1:48" ht="66.95" customHeight="1" x14ac:dyDescent="0.25">
      <c r="A319" s="16" t="s">
        <v>19</v>
      </c>
      <c r="B319" s="8"/>
      <c r="C319" s="8" t="s">
        <v>529</v>
      </c>
      <c r="D319" s="8"/>
      <c r="E319" s="8" t="s">
        <v>87</v>
      </c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17"/>
      <c r="W319" s="17"/>
      <c r="X319" s="17"/>
      <c r="Y319" s="17"/>
      <c r="Z319" s="16" t="s">
        <v>19</v>
      </c>
      <c r="AA319" s="18">
        <v>5837.1</v>
      </c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>
        <v>5801.1</v>
      </c>
      <c r="AM319" s="18"/>
      <c r="AN319" s="18"/>
      <c r="AO319" s="18"/>
      <c r="AP319" s="18"/>
      <c r="AQ319" s="18">
        <v>5801.1</v>
      </c>
      <c r="AR319" s="18"/>
      <c r="AS319" s="18"/>
      <c r="AT319" s="18"/>
      <c r="AU319" s="18"/>
      <c r="AV319" s="16" t="s">
        <v>19</v>
      </c>
    </row>
    <row r="320" spans="1:48" ht="66.95" customHeight="1" x14ac:dyDescent="0.25">
      <c r="A320" s="16" t="s">
        <v>21</v>
      </c>
      <c r="B320" s="8"/>
      <c r="C320" s="8" t="s">
        <v>529</v>
      </c>
      <c r="D320" s="8"/>
      <c r="E320" s="8" t="s">
        <v>87</v>
      </c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 t="s">
        <v>20</v>
      </c>
      <c r="U320" s="8"/>
      <c r="V320" s="17"/>
      <c r="W320" s="17"/>
      <c r="X320" s="17"/>
      <c r="Y320" s="17"/>
      <c r="Z320" s="16" t="s">
        <v>21</v>
      </c>
      <c r="AA320" s="18">
        <v>5837.1</v>
      </c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>
        <v>5801.1</v>
      </c>
      <c r="AM320" s="18"/>
      <c r="AN320" s="18"/>
      <c r="AO320" s="18"/>
      <c r="AP320" s="18"/>
      <c r="AQ320" s="18">
        <v>5801.1</v>
      </c>
      <c r="AR320" s="18"/>
      <c r="AS320" s="18"/>
      <c r="AT320" s="18"/>
      <c r="AU320" s="18"/>
      <c r="AV320" s="16" t="s">
        <v>21</v>
      </c>
    </row>
    <row r="321" spans="1:48" ht="83.65" customHeight="1" x14ac:dyDescent="0.25">
      <c r="A321" s="16" t="s">
        <v>89</v>
      </c>
      <c r="B321" s="8"/>
      <c r="C321" s="8" t="s">
        <v>529</v>
      </c>
      <c r="D321" s="8"/>
      <c r="E321" s="8" t="s">
        <v>88</v>
      </c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17"/>
      <c r="W321" s="17"/>
      <c r="X321" s="17"/>
      <c r="Y321" s="17"/>
      <c r="Z321" s="16" t="s">
        <v>89</v>
      </c>
      <c r="AA321" s="18">
        <v>380</v>
      </c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>
        <v>380</v>
      </c>
      <c r="AM321" s="18"/>
      <c r="AN321" s="18"/>
      <c r="AO321" s="18"/>
      <c r="AP321" s="18"/>
      <c r="AQ321" s="18"/>
      <c r="AR321" s="18"/>
      <c r="AS321" s="18"/>
      <c r="AT321" s="18"/>
      <c r="AU321" s="18"/>
      <c r="AV321" s="16" t="s">
        <v>89</v>
      </c>
    </row>
    <row r="322" spans="1:48" ht="50.1" customHeight="1" x14ac:dyDescent="0.25">
      <c r="A322" s="16" t="s">
        <v>91</v>
      </c>
      <c r="B322" s="8"/>
      <c r="C322" s="8" t="s">
        <v>529</v>
      </c>
      <c r="D322" s="8"/>
      <c r="E322" s="8" t="s">
        <v>90</v>
      </c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17"/>
      <c r="W322" s="17"/>
      <c r="X322" s="17"/>
      <c r="Y322" s="17"/>
      <c r="Z322" s="16" t="s">
        <v>91</v>
      </c>
      <c r="AA322" s="18">
        <f>AA323</f>
        <v>310</v>
      </c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>
        <v>380</v>
      </c>
      <c r="AM322" s="18"/>
      <c r="AN322" s="18"/>
      <c r="AO322" s="18"/>
      <c r="AP322" s="18"/>
      <c r="AQ322" s="18"/>
      <c r="AR322" s="18"/>
      <c r="AS322" s="18"/>
      <c r="AT322" s="18"/>
      <c r="AU322" s="18"/>
      <c r="AV322" s="16" t="s">
        <v>91</v>
      </c>
    </row>
    <row r="323" spans="1:48" ht="66.95" customHeight="1" x14ac:dyDescent="0.25">
      <c r="A323" s="16" t="s">
        <v>21</v>
      </c>
      <c r="B323" s="8"/>
      <c r="C323" s="8" t="s">
        <v>529</v>
      </c>
      <c r="D323" s="8"/>
      <c r="E323" s="8" t="s">
        <v>90</v>
      </c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 t="s">
        <v>20</v>
      </c>
      <c r="U323" s="8"/>
      <c r="V323" s="17"/>
      <c r="W323" s="17"/>
      <c r="X323" s="17"/>
      <c r="Y323" s="17"/>
      <c r="Z323" s="16" t="s">
        <v>21</v>
      </c>
      <c r="AA323" s="18">
        <v>310</v>
      </c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>
        <v>380</v>
      </c>
      <c r="AM323" s="18"/>
      <c r="AN323" s="18"/>
      <c r="AO323" s="18"/>
      <c r="AP323" s="18"/>
      <c r="AQ323" s="18"/>
      <c r="AR323" s="18"/>
      <c r="AS323" s="18"/>
      <c r="AT323" s="18"/>
      <c r="AU323" s="18"/>
      <c r="AV323" s="16" t="s">
        <v>21</v>
      </c>
    </row>
    <row r="324" spans="1:48" ht="66.95" customHeight="1" x14ac:dyDescent="0.25">
      <c r="A324" s="16"/>
      <c r="B324" s="8"/>
      <c r="C324" s="8" t="s">
        <v>529</v>
      </c>
      <c r="D324" s="8"/>
      <c r="E324" s="8" t="s">
        <v>92</v>
      </c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17"/>
      <c r="W324" s="17"/>
      <c r="X324" s="17"/>
      <c r="Y324" s="17"/>
      <c r="Z324" s="2" t="s">
        <v>93</v>
      </c>
      <c r="AA324" s="18">
        <f>AA325</f>
        <v>70</v>
      </c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6"/>
    </row>
    <row r="325" spans="1:48" ht="66.95" customHeight="1" x14ac:dyDescent="0.25">
      <c r="A325" s="16"/>
      <c r="B325" s="8"/>
      <c r="C325" s="8" t="s">
        <v>529</v>
      </c>
      <c r="D325" s="8"/>
      <c r="E325" s="8" t="s">
        <v>92</v>
      </c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 t="s">
        <v>20</v>
      </c>
      <c r="U325" s="8"/>
      <c r="V325" s="17"/>
      <c r="W325" s="17"/>
      <c r="X325" s="17"/>
      <c r="Y325" s="17"/>
      <c r="Z325" s="2" t="s">
        <v>21</v>
      </c>
      <c r="AA325" s="18">
        <v>70</v>
      </c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6"/>
    </row>
    <row r="326" spans="1:48" ht="100.35" customHeight="1" x14ac:dyDescent="0.25">
      <c r="A326" s="16" t="s">
        <v>95</v>
      </c>
      <c r="B326" s="8"/>
      <c r="C326" s="8" t="s">
        <v>529</v>
      </c>
      <c r="D326" s="8"/>
      <c r="E326" s="8" t="s">
        <v>94</v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17"/>
      <c r="W326" s="17"/>
      <c r="X326" s="17"/>
      <c r="Y326" s="17"/>
      <c r="Z326" s="16" t="s">
        <v>95</v>
      </c>
      <c r="AA326" s="18">
        <v>45</v>
      </c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>
        <v>45</v>
      </c>
      <c r="AM326" s="18"/>
      <c r="AN326" s="18"/>
      <c r="AO326" s="18"/>
      <c r="AP326" s="18"/>
      <c r="AQ326" s="18"/>
      <c r="AR326" s="18"/>
      <c r="AS326" s="18"/>
      <c r="AT326" s="18"/>
      <c r="AU326" s="18"/>
      <c r="AV326" s="16" t="s">
        <v>95</v>
      </c>
    </row>
    <row r="327" spans="1:48" ht="50.1" customHeight="1" x14ac:dyDescent="0.25">
      <c r="A327" s="16" t="s">
        <v>97</v>
      </c>
      <c r="B327" s="8"/>
      <c r="C327" s="8" t="s">
        <v>529</v>
      </c>
      <c r="D327" s="8"/>
      <c r="E327" s="8" t="s">
        <v>96</v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17"/>
      <c r="W327" s="17"/>
      <c r="X327" s="17"/>
      <c r="Y327" s="17"/>
      <c r="Z327" s="16" t="s">
        <v>97</v>
      </c>
      <c r="AA327" s="18">
        <v>45</v>
      </c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>
        <v>45</v>
      </c>
      <c r="AM327" s="18"/>
      <c r="AN327" s="18"/>
      <c r="AO327" s="18"/>
      <c r="AP327" s="18"/>
      <c r="AQ327" s="18"/>
      <c r="AR327" s="18"/>
      <c r="AS327" s="18"/>
      <c r="AT327" s="18"/>
      <c r="AU327" s="18"/>
      <c r="AV327" s="16" t="s">
        <v>97</v>
      </c>
    </row>
    <row r="328" spans="1:48" ht="66.95" customHeight="1" x14ac:dyDescent="0.25">
      <c r="A328" s="16" t="s">
        <v>21</v>
      </c>
      <c r="B328" s="8"/>
      <c r="C328" s="8" t="s">
        <v>529</v>
      </c>
      <c r="D328" s="8"/>
      <c r="E328" s="8" t="s">
        <v>96</v>
      </c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 t="s">
        <v>20</v>
      </c>
      <c r="U328" s="8"/>
      <c r="V328" s="17"/>
      <c r="W328" s="17"/>
      <c r="X328" s="17"/>
      <c r="Y328" s="17"/>
      <c r="Z328" s="16" t="s">
        <v>21</v>
      </c>
      <c r="AA328" s="18">
        <v>45</v>
      </c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>
        <v>45</v>
      </c>
      <c r="AM328" s="18"/>
      <c r="AN328" s="18"/>
      <c r="AO328" s="18"/>
      <c r="AP328" s="18"/>
      <c r="AQ328" s="18"/>
      <c r="AR328" s="18"/>
      <c r="AS328" s="18"/>
      <c r="AT328" s="18"/>
      <c r="AU328" s="18"/>
      <c r="AV328" s="16" t="s">
        <v>21</v>
      </c>
    </row>
    <row r="329" spans="1:48" ht="50.1" customHeight="1" x14ac:dyDescent="0.25">
      <c r="A329" s="16" t="s">
        <v>101</v>
      </c>
      <c r="B329" s="8"/>
      <c r="C329" s="8" t="s">
        <v>529</v>
      </c>
      <c r="D329" s="8"/>
      <c r="E329" s="8" t="s">
        <v>100</v>
      </c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17"/>
      <c r="W329" s="17"/>
      <c r="X329" s="17"/>
      <c r="Y329" s="17"/>
      <c r="Z329" s="16" t="s">
        <v>101</v>
      </c>
      <c r="AA329" s="18">
        <v>525</v>
      </c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>
        <v>525</v>
      </c>
      <c r="AM329" s="18"/>
      <c r="AN329" s="18"/>
      <c r="AO329" s="18"/>
      <c r="AP329" s="18"/>
      <c r="AQ329" s="18"/>
      <c r="AR329" s="18"/>
      <c r="AS329" s="18"/>
      <c r="AT329" s="18"/>
      <c r="AU329" s="18"/>
      <c r="AV329" s="16" t="s">
        <v>101</v>
      </c>
    </row>
    <row r="330" spans="1:48" ht="117" customHeight="1" x14ac:dyDescent="0.25">
      <c r="A330" s="16" t="s">
        <v>103</v>
      </c>
      <c r="B330" s="8"/>
      <c r="C330" s="8" t="s">
        <v>529</v>
      </c>
      <c r="D330" s="8"/>
      <c r="E330" s="8" t="s">
        <v>102</v>
      </c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17"/>
      <c r="W330" s="17"/>
      <c r="X330" s="17"/>
      <c r="Y330" s="17"/>
      <c r="Z330" s="16" t="s">
        <v>103</v>
      </c>
      <c r="AA330" s="18">
        <v>495</v>
      </c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>
        <v>495</v>
      </c>
      <c r="AM330" s="18"/>
      <c r="AN330" s="18"/>
      <c r="AO330" s="18"/>
      <c r="AP330" s="18"/>
      <c r="AQ330" s="18"/>
      <c r="AR330" s="18"/>
      <c r="AS330" s="18"/>
      <c r="AT330" s="18"/>
      <c r="AU330" s="18"/>
      <c r="AV330" s="16" t="s">
        <v>103</v>
      </c>
    </row>
    <row r="331" spans="1:48" ht="50.1" customHeight="1" x14ac:dyDescent="0.25">
      <c r="A331" s="16" t="s">
        <v>105</v>
      </c>
      <c r="B331" s="8"/>
      <c r="C331" s="8" t="s">
        <v>529</v>
      </c>
      <c r="D331" s="8"/>
      <c r="E331" s="8" t="s">
        <v>104</v>
      </c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17"/>
      <c r="W331" s="17"/>
      <c r="X331" s="17"/>
      <c r="Y331" s="17"/>
      <c r="Z331" s="16" t="s">
        <v>105</v>
      </c>
      <c r="AA331" s="18">
        <v>450</v>
      </c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>
        <v>450</v>
      </c>
      <c r="AM331" s="18"/>
      <c r="AN331" s="18"/>
      <c r="AO331" s="18"/>
      <c r="AP331" s="18"/>
      <c r="AQ331" s="18"/>
      <c r="AR331" s="18"/>
      <c r="AS331" s="18"/>
      <c r="AT331" s="18"/>
      <c r="AU331" s="18"/>
      <c r="AV331" s="16" t="s">
        <v>105</v>
      </c>
    </row>
    <row r="332" spans="1:48" ht="66.95" customHeight="1" x14ac:dyDescent="0.25">
      <c r="A332" s="16" t="s">
        <v>21</v>
      </c>
      <c r="B332" s="8"/>
      <c r="C332" s="8" t="s">
        <v>529</v>
      </c>
      <c r="D332" s="8"/>
      <c r="E332" s="8" t="s">
        <v>104</v>
      </c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 t="s">
        <v>20</v>
      </c>
      <c r="U332" s="8"/>
      <c r="V332" s="17"/>
      <c r="W332" s="17"/>
      <c r="X332" s="17"/>
      <c r="Y332" s="17"/>
      <c r="Z332" s="16" t="s">
        <v>21</v>
      </c>
      <c r="AA332" s="18">
        <v>450</v>
      </c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>
        <v>450</v>
      </c>
      <c r="AM332" s="18"/>
      <c r="AN332" s="18"/>
      <c r="AO332" s="18"/>
      <c r="AP332" s="18"/>
      <c r="AQ332" s="18"/>
      <c r="AR332" s="18"/>
      <c r="AS332" s="18"/>
      <c r="AT332" s="18"/>
      <c r="AU332" s="18"/>
      <c r="AV332" s="16" t="s">
        <v>21</v>
      </c>
    </row>
    <row r="333" spans="1:48" ht="66.95" customHeight="1" x14ac:dyDescent="0.25">
      <c r="A333" s="16" t="s">
        <v>107</v>
      </c>
      <c r="B333" s="8"/>
      <c r="C333" s="8" t="s">
        <v>529</v>
      </c>
      <c r="D333" s="8"/>
      <c r="E333" s="8" t="s">
        <v>106</v>
      </c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17"/>
      <c r="W333" s="17"/>
      <c r="X333" s="17"/>
      <c r="Y333" s="17"/>
      <c r="Z333" s="16" t="s">
        <v>107</v>
      </c>
      <c r="AA333" s="18">
        <v>45</v>
      </c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>
        <v>45</v>
      </c>
      <c r="AM333" s="18"/>
      <c r="AN333" s="18"/>
      <c r="AO333" s="18"/>
      <c r="AP333" s="18"/>
      <c r="AQ333" s="18"/>
      <c r="AR333" s="18"/>
      <c r="AS333" s="18"/>
      <c r="AT333" s="18"/>
      <c r="AU333" s="18"/>
      <c r="AV333" s="16" t="s">
        <v>107</v>
      </c>
    </row>
    <row r="334" spans="1:48" ht="66.95" customHeight="1" x14ac:dyDescent="0.25">
      <c r="A334" s="16" t="s">
        <v>21</v>
      </c>
      <c r="B334" s="8"/>
      <c r="C334" s="8" t="s">
        <v>529</v>
      </c>
      <c r="D334" s="8"/>
      <c r="E334" s="8" t="s">
        <v>106</v>
      </c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 t="s">
        <v>20</v>
      </c>
      <c r="U334" s="8"/>
      <c r="V334" s="17"/>
      <c r="W334" s="17"/>
      <c r="X334" s="17"/>
      <c r="Y334" s="17"/>
      <c r="Z334" s="16" t="s">
        <v>21</v>
      </c>
      <c r="AA334" s="18">
        <v>45</v>
      </c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>
        <v>45</v>
      </c>
      <c r="AM334" s="18"/>
      <c r="AN334" s="18"/>
      <c r="AO334" s="18"/>
      <c r="AP334" s="18"/>
      <c r="AQ334" s="18"/>
      <c r="AR334" s="18"/>
      <c r="AS334" s="18"/>
      <c r="AT334" s="18"/>
      <c r="AU334" s="18"/>
      <c r="AV334" s="16" t="s">
        <v>21</v>
      </c>
    </row>
    <row r="335" spans="1:48" ht="50.1" customHeight="1" x14ac:dyDescent="0.25">
      <c r="A335" s="16" t="s">
        <v>109</v>
      </c>
      <c r="B335" s="8"/>
      <c r="C335" s="8" t="s">
        <v>529</v>
      </c>
      <c r="D335" s="8"/>
      <c r="E335" s="8" t="s">
        <v>108</v>
      </c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17"/>
      <c r="W335" s="17"/>
      <c r="X335" s="17"/>
      <c r="Y335" s="17"/>
      <c r="Z335" s="16" t="s">
        <v>109</v>
      </c>
      <c r="AA335" s="18">
        <v>30</v>
      </c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>
        <v>30</v>
      </c>
      <c r="AM335" s="18"/>
      <c r="AN335" s="18"/>
      <c r="AO335" s="18"/>
      <c r="AP335" s="18"/>
      <c r="AQ335" s="18"/>
      <c r="AR335" s="18"/>
      <c r="AS335" s="18"/>
      <c r="AT335" s="18"/>
      <c r="AU335" s="18"/>
      <c r="AV335" s="16" t="s">
        <v>109</v>
      </c>
    </row>
    <row r="336" spans="1:48" ht="83.65" customHeight="1" x14ac:dyDescent="0.25">
      <c r="A336" s="16" t="s">
        <v>111</v>
      </c>
      <c r="B336" s="8"/>
      <c r="C336" s="8" t="s">
        <v>529</v>
      </c>
      <c r="D336" s="8"/>
      <c r="E336" s="8" t="s">
        <v>110</v>
      </c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17"/>
      <c r="W336" s="17"/>
      <c r="X336" s="17"/>
      <c r="Y336" s="17"/>
      <c r="Z336" s="16" t="s">
        <v>111</v>
      </c>
      <c r="AA336" s="18">
        <v>30</v>
      </c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>
        <v>30</v>
      </c>
      <c r="AM336" s="18"/>
      <c r="AN336" s="18"/>
      <c r="AO336" s="18"/>
      <c r="AP336" s="18"/>
      <c r="AQ336" s="18"/>
      <c r="AR336" s="18"/>
      <c r="AS336" s="18"/>
      <c r="AT336" s="18"/>
      <c r="AU336" s="18"/>
      <c r="AV336" s="16" t="s">
        <v>111</v>
      </c>
    </row>
    <row r="337" spans="1:48" ht="66.95" customHeight="1" x14ac:dyDescent="0.25">
      <c r="A337" s="16" t="s">
        <v>21</v>
      </c>
      <c r="B337" s="8"/>
      <c r="C337" s="8" t="s">
        <v>529</v>
      </c>
      <c r="D337" s="8"/>
      <c r="E337" s="8" t="s">
        <v>110</v>
      </c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 t="s">
        <v>20</v>
      </c>
      <c r="U337" s="8"/>
      <c r="V337" s="17"/>
      <c r="W337" s="17"/>
      <c r="X337" s="17"/>
      <c r="Y337" s="17"/>
      <c r="Z337" s="16" t="s">
        <v>21</v>
      </c>
      <c r="AA337" s="18">
        <v>30</v>
      </c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>
        <v>30</v>
      </c>
      <c r="AM337" s="18"/>
      <c r="AN337" s="18"/>
      <c r="AO337" s="18"/>
      <c r="AP337" s="18"/>
      <c r="AQ337" s="18"/>
      <c r="AR337" s="18"/>
      <c r="AS337" s="18"/>
      <c r="AT337" s="18"/>
      <c r="AU337" s="18"/>
      <c r="AV337" s="16" t="s">
        <v>21</v>
      </c>
    </row>
    <row r="338" spans="1:48" ht="83.65" customHeight="1" x14ac:dyDescent="0.25">
      <c r="A338" s="16" t="s">
        <v>113</v>
      </c>
      <c r="B338" s="8"/>
      <c r="C338" s="8" t="s">
        <v>529</v>
      </c>
      <c r="D338" s="8"/>
      <c r="E338" s="8" t="s">
        <v>112</v>
      </c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17"/>
      <c r="W338" s="17"/>
      <c r="X338" s="17"/>
      <c r="Y338" s="17"/>
      <c r="Z338" s="16" t="s">
        <v>113</v>
      </c>
      <c r="AA338" s="18">
        <v>86</v>
      </c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>
        <v>86</v>
      </c>
      <c r="AM338" s="18"/>
      <c r="AN338" s="18"/>
      <c r="AO338" s="18"/>
      <c r="AP338" s="18"/>
      <c r="AQ338" s="18"/>
      <c r="AR338" s="18"/>
      <c r="AS338" s="18"/>
      <c r="AT338" s="18"/>
      <c r="AU338" s="18"/>
      <c r="AV338" s="16" t="s">
        <v>113</v>
      </c>
    </row>
    <row r="339" spans="1:48" ht="100.35" customHeight="1" x14ac:dyDescent="0.25">
      <c r="A339" s="16" t="s">
        <v>115</v>
      </c>
      <c r="B339" s="8"/>
      <c r="C339" s="8" t="s">
        <v>529</v>
      </c>
      <c r="D339" s="8"/>
      <c r="E339" s="8" t="s">
        <v>114</v>
      </c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17"/>
      <c r="W339" s="17"/>
      <c r="X339" s="17"/>
      <c r="Y339" s="17"/>
      <c r="Z339" s="16" t="s">
        <v>115</v>
      </c>
      <c r="AA339" s="18">
        <v>46</v>
      </c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>
        <v>46</v>
      </c>
      <c r="AM339" s="18"/>
      <c r="AN339" s="18"/>
      <c r="AO339" s="18"/>
      <c r="AP339" s="18"/>
      <c r="AQ339" s="18"/>
      <c r="AR339" s="18"/>
      <c r="AS339" s="18"/>
      <c r="AT339" s="18"/>
      <c r="AU339" s="18"/>
      <c r="AV339" s="16" t="s">
        <v>115</v>
      </c>
    </row>
    <row r="340" spans="1:48" ht="50.1" customHeight="1" x14ac:dyDescent="0.25">
      <c r="A340" s="16" t="s">
        <v>117</v>
      </c>
      <c r="B340" s="8"/>
      <c r="C340" s="8" t="s">
        <v>529</v>
      </c>
      <c r="D340" s="8"/>
      <c r="E340" s="8" t="s">
        <v>116</v>
      </c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17"/>
      <c r="W340" s="17"/>
      <c r="X340" s="17"/>
      <c r="Y340" s="17"/>
      <c r="Z340" s="16" t="s">
        <v>117</v>
      </c>
      <c r="AA340" s="18">
        <v>5</v>
      </c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>
        <v>5</v>
      </c>
      <c r="AM340" s="18"/>
      <c r="AN340" s="18"/>
      <c r="AO340" s="18"/>
      <c r="AP340" s="18"/>
      <c r="AQ340" s="18"/>
      <c r="AR340" s="18"/>
      <c r="AS340" s="18"/>
      <c r="AT340" s="18"/>
      <c r="AU340" s="18"/>
      <c r="AV340" s="16" t="s">
        <v>117</v>
      </c>
    </row>
    <row r="341" spans="1:48" ht="66.95" customHeight="1" x14ac:dyDescent="0.25">
      <c r="A341" s="16" t="s">
        <v>21</v>
      </c>
      <c r="B341" s="8"/>
      <c r="C341" s="8" t="s">
        <v>529</v>
      </c>
      <c r="D341" s="8"/>
      <c r="E341" s="8" t="s">
        <v>116</v>
      </c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 t="s">
        <v>20</v>
      </c>
      <c r="U341" s="8"/>
      <c r="V341" s="17"/>
      <c r="W341" s="17"/>
      <c r="X341" s="17"/>
      <c r="Y341" s="17"/>
      <c r="Z341" s="16" t="s">
        <v>21</v>
      </c>
      <c r="AA341" s="18">
        <v>5</v>
      </c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>
        <v>5</v>
      </c>
      <c r="AM341" s="18"/>
      <c r="AN341" s="18"/>
      <c r="AO341" s="18"/>
      <c r="AP341" s="18"/>
      <c r="AQ341" s="18"/>
      <c r="AR341" s="18"/>
      <c r="AS341" s="18"/>
      <c r="AT341" s="18"/>
      <c r="AU341" s="18"/>
      <c r="AV341" s="16" t="s">
        <v>21</v>
      </c>
    </row>
    <row r="342" spans="1:48" ht="50.1" customHeight="1" x14ac:dyDescent="0.25">
      <c r="A342" s="16" t="s">
        <v>119</v>
      </c>
      <c r="B342" s="8"/>
      <c r="C342" s="8" t="s">
        <v>529</v>
      </c>
      <c r="D342" s="8"/>
      <c r="E342" s="8" t="s">
        <v>118</v>
      </c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17"/>
      <c r="W342" s="17"/>
      <c r="X342" s="17"/>
      <c r="Y342" s="17"/>
      <c r="Z342" s="16" t="s">
        <v>119</v>
      </c>
      <c r="AA342" s="18">
        <v>41</v>
      </c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>
        <v>41</v>
      </c>
      <c r="AM342" s="18"/>
      <c r="AN342" s="18"/>
      <c r="AO342" s="18"/>
      <c r="AP342" s="18"/>
      <c r="AQ342" s="18"/>
      <c r="AR342" s="18"/>
      <c r="AS342" s="18"/>
      <c r="AT342" s="18"/>
      <c r="AU342" s="18"/>
      <c r="AV342" s="16" t="s">
        <v>119</v>
      </c>
    </row>
    <row r="343" spans="1:48" ht="66.95" customHeight="1" x14ac:dyDescent="0.25">
      <c r="A343" s="16" t="s">
        <v>21</v>
      </c>
      <c r="B343" s="8"/>
      <c r="C343" s="8" t="s">
        <v>529</v>
      </c>
      <c r="D343" s="8"/>
      <c r="E343" s="8" t="s">
        <v>118</v>
      </c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 t="s">
        <v>20</v>
      </c>
      <c r="U343" s="8"/>
      <c r="V343" s="17"/>
      <c r="W343" s="17"/>
      <c r="X343" s="17"/>
      <c r="Y343" s="17"/>
      <c r="Z343" s="16" t="s">
        <v>21</v>
      </c>
      <c r="AA343" s="18">
        <v>41</v>
      </c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>
        <v>41</v>
      </c>
      <c r="AM343" s="18"/>
      <c r="AN343" s="18"/>
      <c r="AO343" s="18"/>
      <c r="AP343" s="18"/>
      <c r="AQ343" s="18"/>
      <c r="AR343" s="18"/>
      <c r="AS343" s="18"/>
      <c r="AT343" s="18"/>
      <c r="AU343" s="18"/>
      <c r="AV343" s="16" t="s">
        <v>21</v>
      </c>
    </row>
    <row r="344" spans="1:48" ht="83.65" customHeight="1" x14ac:dyDescent="0.25">
      <c r="A344" s="16" t="s">
        <v>121</v>
      </c>
      <c r="B344" s="8"/>
      <c r="C344" s="8" t="s">
        <v>529</v>
      </c>
      <c r="D344" s="8"/>
      <c r="E344" s="8" t="s">
        <v>120</v>
      </c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17"/>
      <c r="W344" s="17"/>
      <c r="X344" s="17"/>
      <c r="Y344" s="17"/>
      <c r="Z344" s="16" t="s">
        <v>121</v>
      </c>
      <c r="AA344" s="18">
        <v>40</v>
      </c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>
        <v>40</v>
      </c>
      <c r="AM344" s="18"/>
      <c r="AN344" s="18"/>
      <c r="AO344" s="18"/>
      <c r="AP344" s="18"/>
      <c r="AQ344" s="18"/>
      <c r="AR344" s="18"/>
      <c r="AS344" s="18"/>
      <c r="AT344" s="18"/>
      <c r="AU344" s="18"/>
      <c r="AV344" s="16" t="s">
        <v>121</v>
      </c>
    </row>
    <row r="345" spans="1:48" ht="66.95" customHeight="1" x14ac:dyDescent="0.25">
      <c r="A345" s="16" t="s">
        <v>123</v>
      </c>
      <c r="B345" s="8"/>
      <c r="C345" s="8" t="s">
        <v>529</v>
      </c>
      <c r="D345" s="8"/>
      <c r="E345" s="8" t="s">
        <v>122</v>
      </c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17"/>
      <c r="W345" s="17"/>
      <c r="X345" s="17"/>
      <c r="Y345" s="17"/>
      <c r="Z345" s="16" t="s">
        <v>123</v>
      </c>
      <c r="AA345" s="18">
        <v>40</v>
      </c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>
        <v>40</v>
      </c>
      <c r="AM345" s="18"/>
      <c r="AN345" s="18"/>
      <c r="AO345" s="18"/>
      <c r="AP345" s="18"/>
      <c r="AQ345" s="18"/>
      <c r="AR345" s="18"/>
      <c r="AS345" s="18"/>
      <c r="AT345" s="18"/>
      <c r="AU345" s="18"/>
      <c r="AV345" s="16" t="s">
        <v>123</v>
      </c>
    </row>
    <row r="346" spans="1:48" ht="66.95" customHeight="1" x14ac:dyDescent="0.25">
      <c r="A346" s="16" t="s">
        <v>21</v>
      </c>
      <c r="B346" s="8"/>
      <c r="C346" s="8" t="s">
        <v>529</v>
      </c>
      <c r="D346" s="8"/>
      <c r="E346" s="8" t="s">
        <v>122</v>
      </c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 t="s">
        <v>20</v>
      </c>
      <c r="U346" s="8"/>
      <c r="V346" s="17"/>
      <c r="W346" s="17"/>
      <c r="X346" s="17"/>
      <c r="Y346" s="17"/>
      <c r="Z346" s="16" t="s">
        <v>21</v>
      </c>
      <c r="AA346" s="18">
        <v>40</v>
      </c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>
        <v>40</v>
      </c>
      <c r="AM346" s="18"/>
      <c r="AN346" s="18"/>
      <c r="AO346" s="18"/>
      <c r="AP346" s="18"/>
      <c r="AQ346" s="18"/>
      <c r="AR346" s="18"/>
      <c r="AS346" s="18"/>
      <c r="AT346" s="18"/>
      <c r="AU346" s="18"/>
      <c r="AV346" s="16" t="s">
        <v>21</v>
      </c>
    </row>
    <row r="347" spans="1:48" ht="50.1" customHeight="1" x14ac:dyDescent="0.25">
      <c r="A347" s="12" t="s">
        <v>530</v>
      </c>
      <c r="B347" s="13" t="s">
        <v>531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4"/>
      <c r="W347" s="14"/>
      <c r="X347" s="14"/>
      <c r="Y347" s="14"/>
      <c r="Z347" s="12" t="s">
        <v>530</v>
      </c>
      <c r="AA347" s="15">
        <v>338766.63</v>
      </c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>
        <v>341430.53</v>
      </c>
      <c r="AM347" s="15"/>
      <c r="AN347" s="15">
        <v>242786.5</v>
      </c>
      <c r="AO347" s="15">
        <v>669.15</v>
      </c>
      <c r="AP347" s="15"/>
      <c r="AQ347" s="15">
        <v>344244</v>
      </c>
      <c r="AR347" s="15"/>
      <c r="AS347" s="15">
        <v>246242.3</v>
      </c>
      <c r="AT347" s="15">
        <v>412.44</v>
      </c>
      <c r="AU347" s="15"/>
      <c r="AV347" s="12" t="s">
        <v>530</v>
      </c>
    </row>
    <row r="348" spans="1:48" ht="16.7" customHeight="1" x14ac:dyDescent="0.25">
      <c r="A348" s="16" t="s">
        <v>503</v>
      </c>
      <c r="B348" s="8"/>
      <c r="C348" s="8" t="s">
        <v>504</v>
      </c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17"/>
      <c r="W348" s="17"/>
      <c r="X348" s="17"/>
      <c r="Y348" s="17"/>
      <c r="Z348" s="16" t="s">
        <v>503</v>
      </c>
      <c r="AA348" s="18">
        <v>30</v>
      </c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>
        <v>30</v>
      </c>
      <c r="AM348" s="18"/>
      <c r="AN348" s="18"/>
      <c r="AO348" s="18"/>
      <c r="AP348" s="18"/>
      <c r="AQ348" s="18"/>
      <c r="AR348" s="18"/>
      <c r="AS348" s="18"/>
      <c r="AT348" s="18"/>
      <c r="AU348" s="18"/>
      <c r="AV348" s="16" t="s">
        <v>503</v>
      </c>
    </row>
    <row r="349" spans="1:48" ht="50.1" customHeight="1" x14ac:dyDescent="0.25">
      <c r="A349" s="16" t="s">
        <v>505</v>
      </c>
      <c r="B349" s="8"/>
      <c r="C349" s="8" t="s">
        <v>506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17"/>
      <c r="W349" s="17"/>
      <c r="X349" s="17"/>
      <c r="Y349" s="17"/>
      <c r="Z349" s="16" t="s">
        <v>505</v>
      </c>
      <c r="AA349" s="18">
        <v>30</v>
      </c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>
        <v>30</v>
      </c>
      <c r="AM349" s="18"/>
      <c r="AN349" s="18"/>
      <c r="AO349" s="18"/>
      <c r="AP349" s="18"/>
      <c r="AQ349" s="18"/>
      <c r="AR349" s="18"/>
      <c r="AS349" s="18"/>
      <c r="AT349" s="18"/>
      <c r="AU349" s="18"/>
      <c r="AV349" s="16" t="s">
        <v>505</v>
      </c>
    </row>
    <row r="350" spans="1:48" ht="83.65" customHeight="1" x14ac:dyDescent="0.25">
      <c r="A350" s="16" t="s">
        <v>185</v>
      </c>
      <c r="B350" s="8"/>
      <c r="C350" s="8" t="s">
        <v>506</v>
      </c>
      <c r="D350" s="8"/>
      <c r="E350" s="8" t="s">
        <v>184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17"/>
      <c r="W350" s="17"/>
      <c r="X350" s="17"/>
      <c r="Y350" s="17"/>
      <c r="Z350" s="16" t="s">
        <v>185</v>
      </c>
      <c r="AA350" s="18">
        <v>30</v>
      </c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>
        <v>30</v>
      </c>
      <c r="AM350" s="18"/>
      <c r="AN350" s="18"/>
      <c r="AO350" s="18"/>
      <c r="AP350" s="18"/>
      <c r="AQ350" s="18"/>
      <c r="AR350" s="18"/>
      <c r="AS350" s="18"/>
      <c r="AT350" s="18"/>
      <c r="AU350" s="18"/>
      <c r="AV350" s="16" t="s">
        <v>185</v>
      </c>
    </row>
    <row r="351" spans="1:48" ht="33.4" customHeight="1" x14ac:dyDescent="0.25">
      <c r="A351" s="16" t="s">
        <v>223</v>
      </c>
      <c r="B351" s="8"/>
      <c r="C351" s="8" t="s">
        <v>506</v>
      </c>
      <c r="D351" s="8"/>
      <c r="E351" s="8" t="s">
        <v>222</v>
      </c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17"/>
      <c r="W351" s="17"/>
      <c r="X351" s="17"/>
      <c r="Y351" s="17"/>
      <c r="Z351" s="16" t="s">
        <v>223</v>
      </c>
      <c r="AA351" s="18">
        <v>30</v>
      </c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>
        <v>30</v>
      </c>
      <c r="AM351" s="18"/>
      <c r="AN351" s="18"/>
      <c r="AO351" s="18"/>
      <c r="AP351" s="18"/>
      <c r="AQ351" s="18"/>
      <c r="AR351" s="18"/>
      <c r="AS351" s="18"/>
      <c r="AT351" s="18"/>
      <c r="AU351" s="18"/>
      <c r="AV351" s="16" t="s">
        <v>223</v>
      </c>
    </row>
    <row r="352" spans="1:48" ht="50.1" customHeight="1" x14ac:dyDescent="0.25">
      <c r="A352" s="16" t="s">
        <v>229</v>
      </c>
      <c r="B352" s="8"/>
      <c r="C352" s="8" t="s">
        <v>506</v>
      </c>
      <c r="D352" s="8"/>
      <c r="E352" s="8" t="s">
        <v>228</v>
      </c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17"/>
      <c r="W352" s="17"/>
      <c r="X352" s="17"/>
      <c r="Y352" s="17"/>
      <c r="Z352" s="16" t="s">
        <v>229</v>
      </c>
      <c r="AA352" s="18">
        <v>30</v>
      </c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>
        <v>30</v>
      </c>
      <c r="AM352" s="18"/>
      <c r="AN352" s="18"/>
      <c r="AO352" s="18"/>
      <c r="AP352" s="18"/>
      <c r="AQ352" s="18"/>
      <c r="AR352" s="18"/>
      <c r="AS352" s="18"/>
      <c r="AT352" s="18"/>
      <c r="AU352" s="18"/>
      <c r="AV352" s="16" t="s">
        <v>229</v>
      </c>
    </row>
    <row r="353" spans="1:49" ht="50.1" customHeight="1" x14ac:dyDescent="0.25">
      <c r="A353" s="16" t="s">
        <v>231</v>
      </c>
      <c r="B353" s="8"/>
      <c r="C353" s="8" t="s">
        <v>506</v>
      </c>
      <c r="D353" s="8"/>
      <c r="E353" s="8" t="s">
        <v>230</v>
      </c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17"/>
      <c r="W353" s="17"/>
      <c r="X353" s="17"/>
      <c r="Y353" s="17"/>
      <c r="Z353" s="16" t="s">
        <v>231</v>
      </c>
      <c r="AA353" s="18">
        <v>3</v>
      </c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>
        <v>3</v>
      </c>
      <c r="AM353" s="18"/>
      <c r="AN353" s="18"/>
      <c r="AO353" s="18"/>
      <c r="AP353" s="18"/>
      <c r="AQ353" s="18"/>
      <c r="AR353" s="18"/>
      <c r="AS353" s="18"/>
      <c r="AT353" s="18"/>
      <c r="AU353" s="18"/>
      <c r="AV353" s="16" t="s">
        <v>231</v>
      </c>
    </row>
    <row r="354" spans="1:49" ht="66.95" customHeight="1" x14ac:dyDescent="0.25">
      <c r="A354" s="16" t="s">
        <v>21</v>
      </c>
      <c r="B354" s="8"/>
      <c r="C354" s="8" t="s">
        <v>506</v>
      </c>
      <c r="D354" s="8"/>
      <c r="E354" s="8" t="s">
        <v>230</v>
      </c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 t="s">
        <v>20</v>
      </c>
      <c r="U354" s="8"/>
      <c r="V354" s="17"/>
      <c r="W354" s="17"/>
      <c r="X354" s="17"/>
      <c r="Y354" s="17"/>
      <c r="Z354" s="16" t="s">
        <v>21</v>
      </c>
      <c r="AA354" s="18">
        <v>3</v>
      </c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>
        <v>3</v>
      </c>
      <c r="AM354" s="18"/>
      <c r="AN354" s="18"/>
      <c r="AO354" s="18"/>
      <c r="AP354" s="18"/>
      <c r="AQ354" s="18"/>
      <c r="AR354" s="18"/>
      <c r="AS354" s="18"/>
      <c r="AT354" s="18"/>
      <c r="AU354" s="18"/>
      <c r="AV354" s="16" t="s">
        <v>21</v>
      </c>
    </row>
    <row r="355" spans="1:49" ht="100.35" customHeight="1" x14ac:dyDescent="0.25">
      <c r="A355" s="16" t="s">
        <v>233</v>
      </c>
      <c r="B355" s="8"/>
      <c r="C355" s="8" t="s">
        <v>506</v>
      </c>
      <c r="D355" s="8"/>
      <c r="E355" s="8" t="s">
        <v>232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17"/>
      <c r="W355" s="17"/>
      <c r="X355" s="17"/>
      <c r="Y355" s="17"/>
      <c r="Z355" s="16" t="s">
        <v>233</v>
      </c>
      <c r="AA355" s="18">
        <v>22</v>
      </c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>
        <v>22</v>
      </c>
      <c r="AM355" s="18"/>
      <c r="AN355" s="18"/>
      <c r="AO355" s="18"/>
      <c r="AP355" s="18"/>
      <c r="AQ355" s="18"/>
      <c r="AR355" s="18"/>
      <c r="AS355" s="18"/>
      <c r="AT355" s="18"/>
      <c r="AU355" s="18"/>
      <c r="AV355" s="16" t="s">
        <v>233</v>
      </c>
    </row>
    <row r="356" spans="1:49" ht="66.95" customHeight="1" x14ac:dyDescent="0.25">
      <c r="A356" s="16" t="s">
        <v>21</v>
      </c>
      <c r="B356" s="8"/>
      <c r="C356" s="8" t="s">
        <v>506</v>
      </c>
      <c r="D356" s="8"/>
      <c r="E356" s="8" t="s">
        <v>232</v>
      </c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 t="s">
        <v>20</v>
      </c>
      <c r="U356" s="8"/>
      <c r="V356" s="17"/>
      <c r="W356" s="17"/>
      <c r="X356" s="17"/>
      <c r="Y356" s="17"/>
      <c r="Z356" s="16" t="s">
        <v>21</v>
      </c>
      <c r="AA356" s="18">
        <v>22</v>
      </c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>
        <v>22</v>
      </c>
      <c r="AM356" s="18"/>
      <c r="AN356" s="18"/>
      <c r="AO356" s="18"/>
      <c r="AP356" s="18"/>
      <c r="AQ356" s="18"/>
      <c r="AR356" s="18"/>
      <c r="AS356" s="18"/>
      <c r="AT356" s="18"/>
      <c r="AU356" s="18"/>
      <c r="AV356" s="16" t="s">
        <v>21</v>
      </c>
    </row>
    <row r="357" spans="1:49" ht="50.1" customHeight="1" x14ac:dyDescent="0.25">
      <c r="A357" s="16" t="s">
        <v>235</v>
      </c>
      <c r="B357" s="8"/>
      <c r="C357" s="8" t="s">
        <v>506</v>
      </c>
      <c r="D357" s="8"/>
      <c r="E357" s="8" t="s">
        <v>234</v>
      </c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17"/>
      <c r="W357" s="17"/>
      <c r="X357" s="17"/>
      <c r="Y357" s="17"/>
      <c r="Z357" s="16" t="s">
        <v>235</v>
      </c>
      <c r="AA357" s="18">
        <v>5</v>
      </c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>
        <v>5</v>
      </c>
      <c r="AM357" s="18"/>
      <c r="AN357" s="18"/>
      <c r="AO357" s="18"/>
      <c r="AP357" s="18"/>
      <c r="AQ357" s="18"/>
      <c r="AR357" s="18"/>
      <c r="AS357" s="18"/>
      <c r="AT357" s="18"/>
      <c r="AU357" s="18"/>
      <c r="AV357" s="16" t="s">
        <v>235</v>
      </c>
    </row>
    <row r="358" spans="1:49" ht="66.95" customHeight="1" x14ac:dyDescent="0.25">
      <c r="A358" s="16" t="s">
        <v>21</v>
      </c>
      <c r="B358" s="8"/>
      <c r="C358" s="8" t="s">
        <v>506</v>
      </c>
      <c r="D358" s="8"/>
      <c r="E358" s="8" t="s">
        <v>234</v>
      </c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 t="s">
        <v>20</v>
      </c>
      <c r="U358" s="8"/>
      <c r="V358" s="17"/>
      <c r="W358" s="17"/>
      <c r="X358" s="17"/>
      <c r="Y358" s="17"/>
      <c r="Z358" s="16" t="s">
        <v>21</v>
      </c>
      <c r="AA358" s="18">
        <v>5</v>
      </c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>
        <v>5</v>
      </c>
      <c r="AM358" s="18"/>
      <c r="AN358" s="18"/>
      <c r="AO358" s="18"/>
      <c r="AP358" s="18"/>
      <c r="AQ358" s="18"/>
      <c r="AR358" s="18"/>
      <c r="AS358" s="18"/>
      <c r="AT358" s="18"/>
      <c r="AU358" s="18"/>
      <c r="AV358" s="16" t="s">
        <v>21</v>
      </c>
    </row>
    <row r="359" spans="1:49" ht="16.7" customHeight="1" x14ac:dyDescent="0.25">
      <c r="A359" s="16" t="s">
        <v>507</v>
      </c>
      <c r="B359" s="8"/>
      <c r="C359" s="8" t="s">
        <v>508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17"/>
      <c r="W359" s="17"/>
      <c r="X359" s="17"/>
      <c r="Y359" s="17"/>
      <c r="Z359" s="16" t="s">
        <v>507</v>
      </c>
      <c r="AA359" s="18">
        <v>309468.69</v>
      </c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>
        <v>312410.73</v>
      </c>
      <c r="AM359" s="18"/>
      <c r="AN359" s="18">
        <v>214168.7</v>
      </c>
      <c r="AO359" s="18">
        <v>419.15</v>
      </c>
      <c r="AP359" s="18"/>
      <c r="AQ359" s="18">
        <v>314090.5</v>
      </c>
      <c r="AR359" s="18"/>
      <c r="AS359" s="18">
        <v>216088.8</v>
      </c>
      <c r="AT359" s="18">
        <v>412.44</v>
      </c>
      <c r="AU359" s="18"/>
      <c r="AV359" s="16" t="s">
        <v>507</v>
      </c>
    </row>
    <row r="360" spans="1:49" ht="16.7" customHeight="1" x14ac:dyDescent="0.25">
      <c r="A360" s="16" t="s">
        <v>509</v>
      </c>
      <c r="B360" s="8"/>
      <c r="C360" s="8" t="s">
        <v>510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17"/>
      <c r="W360" s="17"/>
      <c r="X360" s="17"/>
      <c r="Y360" s="17"/>
      <c r="Z360" s="16" t="s">
        <v>509</v>
      </c>
      <c r="AA360" s="18">
        <v>100138.28</v>
      </c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>
        <v>102516.4</v>
      </c>
      <c r="AM360" s="18"/>
      <c r="AN360" s="18">
        <v>67670.399999999994</v>
      </c>
      <c r="AO360" s="18"/>
      <c r="AP360" s="18"/>
      <c r="AQ360" s="18">
        <v>100856.7</v>
      </c>
      <c r="AR360" s="18"/>
      <c r="AS360" s="18">
        <v>66704.899999999994</v>
      </c>
      <c r="AT360" s="18"/>
      <c r="AU360" s="18"/>
      <c r="AV360" s="16" t="s">
        <v>509</v>
      </c>
      <c r="AW360" s="53"/>
    </row>
    <row r="361" spans="1:49" ht="33.4" customHeight="1" x14ac:dyDescent="0.25">
      <c r="A361" s="16" t="s">
        <v>245</v>
      </c>
      <c r="B361" s="8"/>
      <c r="C361" s="8" t="s">
        <v>510</v>
      </c>
      <c r="D361" s="8"/>
      <c r="E361" s="8" t="s">
        <v>244</v>
      </c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17"/>
      <c r="W361" s="17"/>
      <c r="X361" s="17"/>
      <c r="Y361" s="17"/>
      <c r="Z361" s="16" t="s">
        <v>245</v>
      </c>
      <c r="AA361" s="18">
        <v>100138.28</v>
      </c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>
        <v>102516.4</v>
      </c>
      <c r="AM361" s="18"/>
      <c r="AN361" s="18">
        <v>67670.399999999994</v>
      </c>
      <c r="AO361" s="18"/>
      <c r="AP361" s="18"/>
      <c r="AQ361" s="18">
        <v>100856.7</v>
      </c>
      <c r="AR361" s="18"/>
      <c r="AS361" s="18">
        <v>66704.899999999994</v>
      </c>
      <c r="AT361" s="18"/>
      <c r="AU361" s="18"/>
      <c r="AV361" s="16" t="s">
        <v>245</v>
      </c>
    </row>
    <row r="362" spans="1:49" ht="66.95" customHeight="1" x14ac:dyDescent="0.25">
      <c r="A362" s="16" t="s">
        <v>247</v>
      </c>
      <c r="B362" s="8"/>
      <c r="C362" s="8" t="s">
        <v>510</v>
      </c>
      <c r="D362" s="8"/>
      <c r="E362" s="8" t="s">
        <v>246</v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17"/>
      <c r="W362" s="17"/>
      <c r="X362" s="17"/>
      <c r="Y362" s="17"/>
      <c r="Z362" s="16" t="s">
        <v>247</v>
      </c>
      <c r="AA362" s="18">
        <v>100138.28</v>
      </c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>
        <v>102516.4</v>
      </c>
      <c r="AM362" s="18"/>
      <c r="AN362" s="18">
        <v>67670.399999999994</v>
      </c>
      <c r="AO362" s="18"/>
      <c r="AP362" s="18"/>
      <c r="AQ362" s="18">
        <v>100856.7</v>
      </c>
      <c r="AR362" s="18"/>
      <c r="AS362" s="18">
        <v>66704.899999999994</v>
      </c>
      <c r="AT362" s="18"/>
      <c r="AU362" s="18"/>
      <c r="AV362" s="16" t="s">
        <v>247</v>
      </c>
    </row>
    <row r="363" spans="1:49" ht="83.65" customHeight="1" x14ac:dyDescent="0.25">
      <c r="A363" s="16" t="s">
        <v>249</v>
      </c>
      <c r="B363" s="8"/>
      <c r="C363" s="8" t="s">
        <v>510</v>
      </c>
      <c r="D363" s="8"/>
      <c r="E363" s="8" t="s">
        <v>248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17"/>
      <c r="W363" s="17"/>
      <c r="X363" s="17"/>
      <c r="Y363" s="17"/>
      <c r="Z363" s="16" t="s">
        <v>249</v>
      </c>
      <c r="AA363" s="18">
        <v>36446.58</v>
      </c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>
        <v>34846</v>
      </c>
      <c r="AM363" s="18"/>
      <c r="AN363" s="18"/>
      <c r="AO363" s="18"/>
      <c r="AP363" s="18"/>
      <c r="AQ363" s="18">
        <v>34151.800000000003</v>
      </c>
      <c r="AR363" s="18"/>
      <c r="AS363" s="18"/>
      <c r="AT363" s="18"/>
      <c r="AU363" s="18"/>
      <c r="AV363" s="16" t="s">
        <v>249</v>
      </c>
    </row>
    <row r="364" spans="1:49" ht="66.95" customHeight="1" x14ac:dyDescent="0.25">
      <c r="A364" s="16" t="s">
        <v>19</v>
      </c>
      <c r="B364" s="8"/>
      <c r="C364" s="8" t="s">
        <v>510</v>
      </c>
      <c r="D364" s="8"/>
      <c r="E364" s="8" t="s">
        <v>250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17"/>
      <c r="W364" s="17"/>
      <c r="X364" s="17"/>
      <c r="Y364" s="17"/>
      <c r="Z364" s="16" t="s">
        <v>19</v>
      </c>
      <c r="AA364" s="18">
        <v>36446.58</v>
      </c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>
        <v>34846</v>
      </c>
      <c r="AM364" s="18"/>
      <c r="AN364" s="18"/>
      <c r="AO364" s="18"/>
      <c r="AP364" s="18"/>
      <c r="AQ364" s="18">
        <v>34151.800000000003</v>
      </c>
      <c r="AR364" s="18"/>
      <c r="AS364" s="18"/>
      <c r="AT364" s="18"/>
      <c r="AU364" s="18"/>
      <c r="AV364" s="16" t="s">
        <v>19</v>
      </c>
    </row>
    <row r="365" spans="1:49" ht="66.95" customHeight="1" x14ac:dyDescent="0.25">
      <c r="A365" s="16" t="s">
        <v>21</v>
      </c>
      <c r="B365" s="8"/>
      <c r="C365" s="8" t="s">
        <v>510</v>
      </c>
      <c r="D365" s="8"/>
      <c r="E365" s="8" t="s">
        <v>250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 t="s">
        <v>20</v>
      </c>
      <c r="U365" s="8"/>
      <c r="V365" s="17"/>
      <c r="W365" s="17"/>
      <c r="X365" s="17"/>
      <c r="Y365" s="17"/>
      <c r="Z365" s="16" t="s">
        <v>21</v>
      </c>
      <c r="AA365" s="18">
        <v>36446.58</v>
      </c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>
        <v>34846</v>
      </c>
      <c r="AM365" s="18"/>
      <c r="AN365" s="18"/>
      <c r="AO365" s="18"/>
      <c r="AP365" s="18"/>
      <c r="AQ365" s="18">
        <v>34151.800000000003</v>
      </c>
      <c r="AR365" s="18"/>
      <c r="AS365" s="18"/>
      <c r="AT365" s="18"/>
      <c r="AU365" s="18"/>
      <c r="AV365" s="16" t="s">
        <v>21</v>
      </c>
    </row>
    <row r="366" spans="1:49" ht="83.65" customHeight="1" x14ac:dyDescent="0.25">
      <c r="A366" s="16" t="s">
        <v>252</v>
      </c>
      <c r="B366" s="8"/>
      <c r="C366" s="8" t="s">
        <v>510</v>
      </c>
      <c r="D366" s="8"/>
      <c r="E366" s="8" t="s">
        <v>251</v>
      </c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17"/>
      <c r="W366" s="17"/>
      <c r="X366" s="17"/>
      <c r="Y366" s="17"/>
      <c r="Z366" s="16" t="s">
        <v>252</v>
      </c>
      <c r="AA366" s="18">
        <v>260</v>
      </c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6" t="s">
        <v>252</v>
      </c>
    </row>
    <row r="367" spans="1:49" ht="66.95" customHeight="1" x14ac:dyDescent="0.25">
      <c r="A367" s="16" t="s">
        <v>254</v>
      </c>
      <c r="B367" s="8"/>
      <c r="C367" s="8" t="s">
        <v>510</v>
      </c>
      <c r="D367" s="8"/>
      <c r="E367" s="8" t="s">
        <v>253</v>
      </c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17"/>
      <c r="W367" s="17"/>
      <c r="X367" s="17"/>
      <c r="Y367" s="17"/>
      <c r="Z367" s="16" t="s">
        <v>254</v>
      </c>
      <c r="AA367" s="18">
        <v>260</v>
      </c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6" t="s">
        <v>254</v>
      </c>
    </row>
    <row r="368" spans="1:49" ht="33.4" customHeight="1" x14ac:dyDescent="0.25">
      <c r="A368" s="16" t="s">
        <v>173</v>
      </c>
      <c r="B368" s="8"/>
      <c r="C368" s="8" t="s">
        <v>510</v>
      </c>
      <c r="D368" s="8"/>
      <c r="E368" s="8" t="s">
        <v>253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 t="s">
        <v>172</v>
      </c>
      <c r="U368" s="8"/>
      <c r="V368" s="17"/>
      <c r="W368" s="17"/>
      <c r="X368" s="17"/>
      <c r="Y368" s="17"/>
      <c r="Z368" s="16" t="s">
        <v>173</v>
      </c>
      <c r="AA368" s="18">
        <v>260</v>
      </c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6" t="s">
        <v>173</v>
      </c>
    </row>
    <row r="369" spans="1:48" ht="83.65" customHeight="1" x14ac:dyDescent="0.25">
      <c r="A369" s="16" t="s">
        <v>256</v>
      </c>
      <c r="B369" s="8"/>
      <c r="C369" s="8" t="s">
        <v>510</v>
      </c>
      <c r="D369" s="8"/>
      <c r="E369" s="8" t="s">
        <v>255</v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17"/>
      <c r="W369" s="17"/>
      <c r="X369" s="17"/>
      <c r="Y369" s="17"/>
      <c r="Z369" s="16" t="s">
        <v>256</v>
      </c>
      <c r="AA369" s="18">
        <v>63431.7</v>
      </c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>
        <v>67670.399999999994</v>
      </c>
      <c r="AM369" s="18"/>
      <c r="AN369" s="18">
        <v>67670.399999999994</v>
      </c>
      <c r="AO369" s="18"/>
      <c r="AP369" s="18"/>
      <c r="AQ369" s="18">
        <v>66704.899999999994</v>
      </c>
      <c r="AR369" s="18"/>
      <c r="AS369" s="18">
        <v>66704.899999999994</v>
      </c>
      <c r="AT369" s="18"/>
      <c r="AU369" s="18"/>
      <c r="AV369" s="16" t="s">
        <v>256</v>
      </c>
    </row>
    <row r="370" spans="1:48" ht="66.95" customHeight="1" x14ac:dyDescent="0.25">
      <c r="A370" s="16" t="s">
        <v>258</v>
      </c>
      <c r="B370" s="8"/>
      <c r="C370" s="8" t="s">
        <v>510</v>
      </c>
      <c r="D370" s="8"/>
      <c r="E370" s="8" t="s">
        <v>257</v>
      </c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17"/>
      <c r="W370" s="17"/>
      <c r="X370" s="17"/>
      <c r="Y370" s="17"/>
      <c r="Z370" s="16" t="s">
        <v>258</v>
      </c>
      <c r="AA370" s="18">
        <v>63431.7</v>
      </c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>
        <v>67670.399999999994</v>
      </c>
      <c r="AM370" s="18"/>
      <c r="AN370" s="18">
        <v>67670.399999999994</v>
      </c>
      <c r="AO370" s="18"/>
      <c r="AP370" s="18"/>
      <c r="AQ370" s="18">
        <v>66704.899999999994</v>
      </c>
      <c r="AR370" s="18"/>
      <c r="AS370" s="18">
        <v>66704.899999999994</v>
      </c>
      <c r="AT370" s="18"/>
      <c r="AU370" s="18"/>
      <c r="AV370" s="16" t="s">
        <v>258</v>
      </c>
    </row>
    <row r="371" spans="1:48" ht="66.95" customHeight="1" x14ac:dyDescent="0.25">
      <c r="A371" s="16" t="s">
        <v>21</v>
      </c>
      <c r="B371" s="8"/>
      <c r="C371" s="8" t="s">
        <v>510</v>
      </c>
      <c r="D371" s="8"/>
      <c r="E371" s="8" t="s">
        <v>257</v>
      </c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 t="s">
        <v>20</v>
      </c>
      <c r="U371" s="8"/>
      <c r="V371" s="17"/>
      <c r="W371" s="17"/>
      <c r="X371" s="17"/>
      <c r="Y371" s="17"/>
      <c r="Z371" s="16" t="s">
        <v>21</v>
      </c>
      <c r="AA371" s="18">
        <v>63431.7</v>
      </c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>
        <v>67670.399999999994</v>
      </c>
      <c r="AM371" s="18"/>
      <c r="AN371" s="18">
        <v>67670.399999999994</v>
      </c>
      <c r="AO371" s="18"/>
      <c r="AP371" s="18"/>
      <c r="AQ371" s="18">
        <v>66704.899999999994</v>
      </c>
      <c r="AR371" s="18"/>
      <c r="AS371" s="18">
        <v>66704.899999999994</v>
      </c>
      <c r="AT371" s="18"/>
      <c r="AU371" s="18"/>
      <c r="AV371" s="16" t="s">
        <v>21</v>
      </c>
    </row>
    <row r="372" spans="1:48" ht="16.7" customHeight="1" x14ac:dyDescent="0.25">
      <c r="A372" s="16" t="s">
        <v>532</v>
      </c>
      <c r="B372" s="8"/>
      <c r="C372" s="8" t="s">
        <v>533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17"/>
      <c r="W372" s="17"/>
      <c r="X372" s="17"/>
      <c r="Y372" s="17"/>
      <c r="Z372" s="16" t="s">
        <v>532</v>
      </c>
      <c r="AA372" s="18">
        <v>177521.11</v>
      </c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>
        <v>178877.13</v>
      </c>
      <c r="AM372" s="18"/>
      <c r="AN372" s="18">
        <v>142222.20000000001</v>
      </c>
      <c r="AO372" s="18">
        <v>419.15</v>
      </c>
      <c r="AP372" s="18"/>
      <c r="AQ372" s="18">
        <v>182041.5</v>
      </c>
      <c r="AR372" s="18"/>
      <c r="AS372" s="18">
        <v>145090.79999999999</v>
      </c>
      <c r="AT372" s="18">
        <v>412.44</v>
      </c>
      <c r="AU372" s="18"/>
      <c r="AV372" s="16" t="s">
        <v>532</v>
      </c>
    </row>
    <row r="373" spans="1:48" ht="50.1" customHeight="1" x14ac:dyDescent="0.25">
      <c r="A373" s="16" t="s">
        <v>125</v>
      </c>
      <c r="B373" s="8"/>
      <c r="C373" s="8" t="s">
        <v>533</v>
      </c>
      <c r="D373" s="8"/>
      <c r="E373" s="8" t="s">
        <v>124</v>
      </c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17"/>
      <c r="W373" s="17"/>
      <c r="X373" s="17"/>
      <c r="Y373" s="17"/>
      <c r="Z373" s="16" t="s">
        <v>125</v>
      </c>
      <c r="AA373" s="18">
        <v>40</v>
      </c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6" t="s">
        <v>125</v>
      </c>
    </row>
    <row r="374" spans="1:48" ht="33.4" customHeight="1" x14ac:dyDescent="0.25">
      <c r="A374" s="16" t="s">
        <v>127</v>
      </c>
      <c r="B374" s="8"/>
      <c r="C374" s="8" t="s">
        <v>533</v>
      </c>
      <c r="D374" s="8"/>
      <c r="E374" s="8" t="s">
        <v>126</v>
      </c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17"/>
      <c r="W374" s="17"/>
      <c r="X374" s="17"/>
      <c r="Y374" s="17"/>
      <c r="Z374" s="16" t="s">
        <v>127</v>
      </c>
      <c r="AA374" s="18">
        <v>40</v>
      </c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6" t="s">
        <v>127</v>
      </c>
    </row>
    <row r="375" spans="1:48" ht="66.95" customHeight="1" x14ac:dyDescent="0.25">
      <c r="A375" s="16" t="s">
        <v>129</v>
      </c>
      <c r="B375" s="8"/>
      <c r="C375" s="8" t="s">
        <v>533</v>
      </c>
      <c r="D375" s="8"/>
      <c r="E375" s="8" t="s">
        <v>128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17"/>
      <c r="W375" s="17"/>
      <c r="X375" s="17"/>
      <c r="Y375" s="17"/>
      <c r="Z375" s="16" t="s">
        <v>129</v>
      </c>
      <c r="AA375" s="18">
        <v>40</v>
      </c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6" t="s">
        <v>129</v>
      </c>
    </row>
    <row r="376" spans="1:48" ht="66.95" customHeight="1" x14ac:dyDescent="0.25">
      <c r="A376" s="16" t="s">
        <v>131</v>
      </c>
      <c r="B376" s="8"/>
      <c r="C376" s="8" t="s">
        <v>533</v>
      </c>
      <c r="D376" s="8"/>
      <c r="E376" s="8" t="s">
        <v>130</v>
      </c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17"/>
      <c r="W376" s="17"/>
      <c r="X376" s="17"/>
      <c r="Y376" s="17"/>
      <c r="Z376" s="16" t="s">
        <v>131</v>
      </c>
      <c r="AA376" s="18">
        <v>40</v>
      </c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6" t="s">
        <v>131</v>
      </c>
    </row>
    <row r="377" spans="1:48" ht="66.95" customHeight="1" x14ac:dyDescent="0.25">
      <c r="A377" s="16" t="s">
        <v>21</v>
      </c>
      <c r="B377" s="8"/>
      <c r="C377" s="8" t="s">
        <v>533</v>
      </c>
      <c r="D377" s="8"/>
      <c r="E377" s="8" t="s">
        <v>130</v>
      </c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 t="s">
        <v>20</v>
      </c>
      <c r="U377" s="8"/>
      <c r="V377" s="17"/>
      <c r="W377" s="17"/>
      <c r="X377" s="17"/>
      <c r="Y377" s="17"/>
      <c r="Z377" s="16" t="s">
        <v>21</v>
      </c>
      <c r="AA377" s="18">
        <v>40</v>
      </c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6" t="s">
        <v>21</v>
      </c>
    </row>
    <row r="378" spans="1:48" ht="40.5" customHeight="1" x14ac:dyDescent="0.25">
      <c r="A378" s="16" t="s">
        <v>245</v>
      </c>
      <c r="B378" s="8"/>
      <c r="C378" s="8" t="s">
        <v>533</v>
      </c>
      <c r="D378" s="8"/>
      <c r="E378" s="8" t="s">
        <v>244</v>
      </c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17"/>
      <c r="W378" s="17"/>
      <c r="X378" s="17"/>
      <c r="Y378" s="17"/>
      <c r="Z378" s="16" t="s">
        <v>245</v>
      </c>
      <c r="AA378" s="18">
        <v>177431.11</v>
      </c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>
        <v>178827.13</v>
      </c>
      <c r="AM378" s="18"/>
      <c r="AN378" s="18">
        <v>142222.20000000001</v>
      </c>
      <c r="AO378" s="18">
        <v>419.15</v>
      </c>
      <c r="AP378" s="18"/>
      <c r="AQ378" s="18">
        <v>181991.5</v>
      </c>
      <c r="AR378" s="18"/>
      <c r="AS378" s="18">
        <v>145090.79999999999</v>
      </c>
      <c r="AT378" s="18">
        <v>412.44</v>
      </c>
      <c r="AU378" s="18"/>
      <c r="AV378" s="16" t="s">
        <v>245</v>
      </c>
    </row>
    <row r="379" spans="1:48" ht="83.65" customHeight="1" x14ac:dyDescent="0.25">
      <c r="A379" s="16" t="s">
        <v>260</v>
      </c>
      <c r="B379" s="8"/>
      <c r="C379" s="8" t="s">
        <v>533</v>
      </c>
      <c r="D379" s="8"/>
      <c r="E379" s="8" t="s">
        <v>259</v>
      </c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17"/>
      <c r="W379" s="17"/>
      <c r="X379" s="17"/>
      <c r="Y379" s="17"/>
      <c r="Z379" s="16" t="s">
        <v>260</v>
      </c>
      <c r="AA379" s="18">
        <v>177431.11</v>
      </c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>
        <v>178827.13</v>
      </c>
      <c r="AM379" s="18"/>
      <c r="AN379" s="18">
        <v>142222.20000000001</v>
      </c>
      <c r="AO379" s="18">
        <v>419.15</v>
      </c>
      <c r="AP379" s="18"/>
      <c r="AQ379" s="18">
        <v>181991.5</v>
      </c>
      <c r="AR379" s="18"/>
      <c r="AS379" s="18">
        <v>145090.79999999999</v>
      </c>
      <c r="AT379" s="18">
        <v>412.44</v>
      </c>
      <c r="AU379" s="18"/>
      <c r="AV379" s="16" t="s">
        <v>260</v>
      </c>
    </row>
    <row r="380" spans="1:48" ht="150.4" customHeight="1" x14ac:dyDescent="0.25">
      <c r="A380" s="16" t="s">
        <v>262</v>
      </c>
      <c r="B380" s="8"/>
      <c r="C380" s="8" t="s">
        <v>533</v>
      </c>
      <c r="D380" s="8"/>
      <c r="E380" s="8" t="s">
        <v>261</v>
      </c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17"/>
      <c r="W380" s="17"/>
      <c r="X380" s="17"/>
      <c r="Y380" s="17"/>
      <c r="Z380" s="16" t="s">
        <v>262</v>
      </c>
      <c r="AA380" s="18">
        <v>38464.49</v>
      </c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>
        <v>36185.78</v>
      </c>
      <c r="AM380" s="18"/>
      <c r="AN380" s="18"/>
      <c r="AO380" s="18"/>
      <c r="AP380" s="18"/>
      <c r="AQ380" s="18">
        <v>36488.26</v>
      </c>
      <c r="AR380" s="18"/>
      <c r="AS380" s="18"/>
      <c r="AT380" s="18"/>
      <c r="AU380" s="18"/>
      <c r="AV380" s="16" t="s">
        <v>262</v>
      </c>
    </row>
    <row r="381" spans="1:48" ht="66.95" customHeight="1" x14ac:dyDescent="0.25">
      <c r="A381" s="16" t="s">
        <v>19</v>
      </c>
      <c r="B381" s="8"/>
      <c r="C381" s="8" t="s">
        <v>533</v>
      </c>
      <c r="D381" s="8"/>
      <c r="E381" s="8" t="s">
        <v>263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17"/>
      <c r="W381" s="17"/>
      <c r="X381" s="17"/>
      <c r="Y381" s="17"/>
      <c r="Z381" s="16" t="s">
        <v>19</v>
      </c>
      <c r="AA381" s="18">
        <v>38464.49</v>
      </c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>
        <v>36185.78</v>
      </c>
      <c r="AM381" s="18"/>
      <c r="AN381" s="18"/>
      <c r="AO381" s="18"/>
      <c r="AP381" s="18"/>
      <c r="AQ381" s="18">
        <v>36488.26</v>
      </c>
      <c r="AR381" s="18"/>
      <c r="AS381" s="18"/>
      <c r="AT381" s="18"/>
      <c r="AU381" s="18"/>
      <c r="AV381" s="16" t="s">
        <v>19</v>
      </c>
    </row>
    <row r="382" spans="1:48" ht="66.95" customHeight="1" x14ac:dyDescent="0.25">
      <c r="A382" s="16" t="s">
        <v>21</v>
      </c>
      <c r="B382" s="8"/>
      <c r="C382" s="8" t="s">
        <v>533</v>
      </c>
      <c r="D382" s="8"/>
      <c r="E382" s="8" t="s">
        <v>263</v>
      </c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 t="s">
        <v>20</v>
      </c>
      <c r="U382" s="8"/>
      <c r="V382" s="17"/>
      <c r="W382" s="17"/>
      <c r="X382" s="17"/>
      <c r="Y382" s="17"/>
      <c r="Z382" s="16" t="s">
        <v>21</v>
      </c>
      <c r="AA382" s="18">
        <v>38464.49</v>
      </c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>
        <v>36185.78</v>
      </c>
      <c r="AM382" s="18"/>
      <c r="AN382" s="18"/>
      <c r="AO382" s="18"/>
      <c r="AP382" s="18"/>
      <c r="AQ382" s="18">
        <v>36488.26</v>
      </c>
      <c r="AR382" s="18"/>
      <c r="AS382" s="18"/>
      <c r="AT382" s="18"/>
      <c r="AU382" s="18"/>
      <c r="AV382" s="16" t="s">
        <v>21</v>
      </c>
    </row>
    <row r="383" spans="1:48" ht="66.95" customHeight="1" x14ac:dyDescent="0.25">
      <c r="A383" s="16" t="s">
        <v>265</v>
      </c>
      <c r="B383" s="8"/>
      <c r="C383" s="8" t="s">
        <v>533</v>
      </c>
      <c r="D383" s="8"/>
      <c r="E383" s="8" t="s">
        <v>264</v>
      </c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17"/>
      <c r="W383" s="17"/>
      <c r="X383" s="17"/>
      <c r="Y383" s="17"/>
      <c r="Z383" s="16" t="s">
        <v>265</v>
      </c>
      <c r="AA383" s="18">
        <v>5013.01</v>
      </c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6" t="s">
        <v>265</v>
      </c>
    </row>
    <row r="384" spans="1:48" ht="50.1" customHeight="1" x14ac:dyDescent="0.25">
      <c r="A384" s="16" t="s">
        <v>267</v>
      </c>
      <c r="B384" s="8"/>
      <c r="C384" s="8" t="s">
        <v>533</v>
      </c>
      <c r="D384" s="8"/>
      <c r="E384" s="8" t="s">
        <v>266</v>
      </c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17"/>
      <c r="W384" s="17"/>
      <c r="X384" s="17"/>
      <c r="Y384" s="17"/>
      <c r="Z384" s="16" t="s">
        <v>267</v>
      </c>
      <c r="AA384" s="18">
        <v>1020</v>
      </c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6" t="s">
        <v>267</v>
      </c>
    </row>
    <row r="385" spans="1:48" ht="33.4" customHeight="1" x14ac:dyDescent="0.25">
      <c r="A385" s="16" t="s">
        <v>173</v>
      </c>
      <c r="B385" s="8"/>
      <c r="C385" s="8" t="s">
        <v>533</v>
      </c>
      <c r="D385" s="8"/>
      <c r="E385" s="8" t="s">
        <v>266</v>
      </c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 t="s">
        <v>172</v>
      </c>
      <c r="U385" s="8"/>
      <c r="V385" s="17"/>
      <c r="W385" s="17"/>
      <c r="X385" s="17"/>
      <c r="Y385" s="17"/>
      <c r="Z385" s="16" t="s">
        <v>173</v>
      </c>
      <c r="AA385" s="18">
        <v>1020</v>
      </c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6" t="s">
        <v>173</v>
      </c>
    </row>
    <row r="386" spans="1:48" ht="100.35" customHeight="1" x14ac:dyDescent="0.25">
      <c r="A386" s="16" t="s">
        <v>269</v>
      </c>
      <c r="B386" s="8"/>
      <c r="C386" s="8" t="s">
        <v>533</v>
      </c>
      <c r="D386" s="8"/>
      <c r="E386" s="8" t="s">
        <v>268</v>
      </c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17"/>
      <c r="W386" s="17"/>
      <c r="X386" s="17"/>
      <c r="Y386" s="17"/>
      <c r="Z386" s="16" t="s">
        <v>269</v>
      </c>
      <c r="AA386" s="18">
        <v>3993.01</v>
      </c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6" t="s">
        <v>269</v>
      </c>
    </row>
    <row r="387" spans="1:48" ht="66.95" customHeight="1" x14ac:dyDescent="0.25">
      <c r="A387" s="16" t="s">
        <v>21</v>
      </c>
      <c r="B387" s="8"/>
      <c r="C387" s="8" t="s">
        <v>533</v>
      </c>
      <c r="D387" s="8"/>
      <c r="E387" s="8" t="s">
        <v>268</v>
      </c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 t="s">
        <v>20</v>
      </c>
      <c r="U387" s="8"/>
      <c r="V387" s="17"/>
      <c r="W387" s="17"/>
      <c r="X387" s="17"/>
      <c r="Y387" s="17"/>
      <c r="Z387" s="16" t="s">
        <v>21</v>
      </c>
      <c r="AA387" s="18">
        <v>3993.01</v>
      </c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6" t="s">
        <v>21</v>
      </c>
    </row>
    <row r="388" spans="1:48" ht="83.65" customHeight="1" x14ac:dyDescent="0.25">
      <c r="A388" s="16" t="s">
        <v>256</v>
      </c>
      <c r="B388" s="8"/>
      <c r="C388" s="8" t="s">
        <v>533</v>
      </c>
      <c r="D388" s="8"/>
      <c r="E388" s="8" t="s">
        <v>270</v>
      </c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17"/>
      <c r="W388" s="17"/>
      <c r="X388" s="17"/>
      <c r="Y388" s="17"/>
      <c r="Z388" s="16" t="s">
        <v>256</v>
      </c>
      <c r="AA388" s="18">
        <v>128070.8</v>
      </c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>
        <v>136780.6</v>
      </c>
      <c r="AM388" s="18"/>
      <c r="AN388" s="18">
        <v>136780.6</v>
      </c>
      <c r="AO388" s="18"/>
      <c r="AP388" s="18"/>
      <c r="AQ388" s="18">
        <v>139649.20000000001</v>
      </c>
      <c r="AR388" s="18"/>
      <c r="AS388" s="18">
        <v>139649.20000000001</v>
      </c>
      <c r="AT388" s="18"/>
      <c r="AU388" s="18"/>
      <c r="AV388" s="16" t="s">
        <v>256</v>
      </c>
    </row>
    <row r="389" spans="1:48" ht="66.95" customHeight="1" x14ac:dyDescent="0.25">
      <c r="A389" s="16" t="s">
        <v>258</v>
      </c>
      <c r="B389" s="8"/>
      <c r="C389" s="8" t="s">
        <v>533</v>
      </c>
      <c r="D389" s="8"/>
      <c r="E389" s="8" t="s">
        <v>271</v>
      </c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17"/>
      <c r="W389" s="17"/>
      <c r="X389" s="17"/>
      <c r="Y389" s="17"/>
      <c r="Z389" s="16" t="s">
        <v>258</v>
      </c>
      <c r="AA389" s="18">
        <v>128070.8</v>
      </c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>
        <v>136780.6</v>
      </c>
      <c r="AM389" s="18"/>
      <c r="AN389" s="18">
        <v>136780.6</v>
      </c>
      <c r="AO389" s="18"/>
      <c r="AP389" s="18"/>
      <c r="AQ389" s="18">
        <v>139649.20000000001</v>
      </c>
      <c r="AR389" s="18"/>
      <c r="AS389" s="18">
        <v>139649.20000000001</v>
      </c>
      <c r="AT389" s="18"/>
      <c r="AU389" s="18"/>
      <c r="AV389" s="16" t="s">
        <v>258</v>
      </c>
    </row>
    <row r="390" spans="1:48" ht="66.95" customHeight="1" x14ac:dyDescent="0.25">
      <c r="A390" s="16" t="s">
        <v>21</v>
      </c>
      <c r="B390" s="8"/>
      <c r="C390" s="8" t="s">
        <v>533</v>
      </c>
      <c r="D390" s="8"/>
      <c r="E390" s="8" t="s">
        <v>271</v>
      </c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 t="s">
        <v>20</v>
      </c>
      <c r="U390" s="8"/>
      <c r="V390" s="17"/>
      <c r="W390" s="17"/>
      <c r="X390" s="17"/>
      <c r="Y390" s="17"/>
      <c r="Z390" s="16" t="s">
        <v>21</v>
      </c>
      <c r="AA390" s="18">
        <v>128070.8</v>
      </c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>
        <v>136780.6</v>
      </c>
      <c r="AM390" s="18"/>
      <c r="AN390" s="18">
        <v>136780.6</v>
      </c>
      <c r="AO390" s="18"/>
      <c r="AP390" s="18"/>
      <c r="AQ390" s="18">
        <v>139649.20000000001</v>
      </c>
      <c r="AR390" s="18"/>
      <c r="AS390" s="18">
        <v>139649.20000000001</v>
      </c>
      <c r="AT390" s="18"/>
      <c r="AU390" s="18"/>
      <c r="AV390" s="16" t="s">
        <v>21</v>
      </c>
    </row>
    <row r="391" spans="1:48" ht="401.1" customHeight="1" x14ac:dyDescent="0.25">
      <c r="A391" s="3" t="s">
        <v>273</v>
      </c>
      <c r="B391" s="8"/>
      <c r="C391" s="8" t="s">
        <v>533</v>
      </c>
      <c r="D391" s="8"/>
      <c r="E391" s="8" t="s">
        <v>272</v>
      </c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17"/>
      <c r="W391" s="17"/>
      <c r="X391" s="17"/>
      <c r="Y391" s="17"/>
      <c r="Z391" s="3" t="s">
        <v>273</v>
      </c>
      <c r="AA391" s="18">
        <v>5882.81</v>
      </c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>
        <v>5860.75</v>
      </c>
      <c r="AM391" s="18"/>
      <c r="AN391" s="18">
        <v>5441.6</v>
      </c>
      <c r="AO391" s="18">
        <v>419.15</v>
      </c>
      <c r="AP391" s="18"/>
      <c r="AQ391" s="18">
        <v>5854.04</v>
      </c>
      <c r="AR391" s="18"/>
      <c r="AS391" s="18">
        <v>5441.6</v>
      </c>
      <c r="AT391" s="18">
        <v>412.44</v>
      </c>
      <c r="AU391" s="18"/>
      <c r="AV391" s="3" t="s">
        <v>273</v>
      </c>
    </row>
    <row r="392" spans="1:48" ht="384.4" customHeight="1" x14ac:dyDescent="0.25">
      <c r="A392" s="3" t="s">
        <v>275</v>
      </c>
      <c r="B392" s="8"/>
      <c r="C392" s="8" t="s">
        <v>533</v>
      </c>
      <c r="D392" s="8"/>
      <c r="E392" s="8" t="s">
        <v>274</v>
      </c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17"/>
      <c r="W392" s="17"/>
      <c r="X392" s="17"/>
      <c r="Y392" s="17"/>
      <c r="Z392" s="3" t="s">
        <v>275</v>
      </c>
      <c r="AA392" s="18">
        <v>5882.81</v>
      </c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>
        <v>5860.75</v>
      </c>
      <c r="AM392" s="18"/>
      <c r="AN392" s="18">
        <v>5441.6</v>
      </c>
      <c r="AO392" s="18">
        <v>419.15</v>
      </c>
      <c r="AP392" s="18"/>
      <c r="AQ392" s="18">
        <v>5854.04</v>
      </c>
      <c r="AR392" s="18"/>
      <c r="AS392" s="18">
        <v>5441.6</v>
      </c>
      <c r="AT392" s="18">
        <v>412.44</v>
      </c>
      <c r="AU392" s="18"/>
      <c r="AV392" s="3" t="s">
        <v>275</v>
      </c>
    </row>
    <row r="393" spans="1:48" ht="66.95" customHeight="1" x14ac:dyDescent="0.25">
      <c r="A393" s="16" t="s">
        <v>21</v>
      </c>
      <c r="B393" s="8"/>
      <c r="C393" s="8" t="s">
        <v>533</v>
      </c>
      <c r="D393" s="8"/>
      <c r="E393" s="8" t="s">
        <v>274</v>
      </c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 t="s">
        <v>20</v>
      </c>
      <c r="U393" s="8"/>
      <c r="V393" s="17"/>
      <c r="W393" s="17"/>
      <c r="X393" s="17"/>
      <c r="Y393" s="17"/>
      <c r="Z393" s="16" t="s">
        <v>21</v>
      </c>
      <c r="AA393" s="18">
        <v>5882.81</v>
      </c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>
        <v>5860.75</v>
      </c>
      <c r="AM393" s="18"/>
      <c r="AN393" s="18">
        <v>5441.6</v>
      </c>
      <c r="AO393" s="18">
        <v>419.15</v>
      </c>
      <c r="AP393" s="18"/>
      <c r="AQ393" s="18">
        <v>5854.04</v>
      </c>
      <c r="AR393" s="18"/>
      <c r="AS393" s="18">
        <v>5441.6</v>
      </c>
      <c r="AT393" s="18">
        <v>412.44</v>
      </c>
      <c r="AU393" s="18"/>
      <c r="AV393" s="16" t="s">
        <v>21</v>
      </c>
    </row>
    <row r="394" spans="1:48" ht="83.65" customHeight="1" x14ac:dyDescent="0.25">
      <c r="A394" s="16" t="s">
        <v>330</v>
      </c>
      <c r="B394" s="8"/>
      <c r="C394" s="8" t="s">
        <v>533</v>
      </c>
      <c r="D394" s="8"/>
      <c r="E394" s="8" t="s">
        <v>329</v>
      </c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17"/>
      <c r="W394" s="17"/>
      <c r="X394" s="17"/>
      <c r="Y394" s="17"/>
      <c r="Z394" s="16" t="s">
        <v>330</v>
      </c>
      <c r="AA394" s="18">
        <v>50</v>
      </c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>
        <v>50</v>
      </c>
      <c r="AM394" s="18"/>
      <c r="AN394" s="18"/>
      <c r="AO394" s="18"/>
      <c r="AP394" s="18"/>
      <c r="AQ394" s="18">
        <v>50</v>
      </c>
      <c r="AR394" s="18"/>
      <c r="AS394" s="18"/>
      <c r="AT394" s="18"/>
      <c r="AU394" s="18"/>
      <c r="AV394" s="16" t="s">
        <v>330</v>
      </c>
    </row>
    <row r="395" spans="1:48" ht="33.4" customHeight="1" x14ac:dyDescent="0.25">
      <c r="A395" s="16" t="s">
        <v>332</v>
      </c>
      <c r="B395" s="8"/>
      <c r="C395" s="8" t="s">
        <v>533</v>
      </c>
      <c r="D395" s="8"/>
      <c r="E395" s="8" t="s">
        <v>331</v>
      </c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17"/>
      <c r="W395" s="17"/>
      <c r="X395" s="17"/>
      <c r="Y395" s="17"/>
      <c r="Z395" s="16" t="s">
        <v>332</v>
      </c>
      <c r="AA395" s="18">
        <v>50</v>
      </c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>
        <v>50</v>
      </c>
      <c r="AM395" s="18"/>
      <c r="AN395" s="18"/>
      <c r="AO395" s="18"/>
      <c r="AP395" s="18"/>
      <c r="AQ395" s="18">
        <v>50</v>
      </c>
      <c r="AR395" s="18"/>
      <c r="AS395" s="18"/>
      <c r="AT395" s="18"/>
      <c r="AU395" s="18"/>
      <c r="AV395" s="16" t="s">
        <v>332</v>
      </c>
    </row>
    <row r="396" spans="1:48" ht="50.1" customHeight="1" x14ac:dyDescent="0.25">
      <c r="A396" s="16" t="s">
        <v>334</v>
      </c>
      <c r="B396" s="8"/>
      <c r="C396" s="8" t="s">
        <v>533</v>
      </c>
      <c r="D396" s="8"/>
      <c r="E396" s="8" t="s">
        <v>333</v>
      </c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17"/>
      <c r="W396" s="17"/>
      <c r="X396" s="17"/>
      <c r="Y396" s="17"/>
      <c r="Z396" s="16" t="s">
        <v>334</v>
      </c>
      <c r="AA396" s="18">
        <v>50</v>
      </c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>
        <v>50</v>
      </c>
      <c r="AM396" s="18"/>
      <c r="AN396" s="18"/>
      <c r="AO396" s="18"/>
      <c r="AP396" s="18"/>
      <c r="AQ396" s="18">
        <v>50</v>
      </c>
      <c r="AR396" s="18"/>
      <c r="AS396" s="18"/>
      <c r="AT396" s="18"/>
      <c r="AU396" s="18"/>
      <c r="AV396" s="16" t="s">
        <v>334</v>
      </c>
    </row>
    <row r="397" spans="1:48" ht="83.65" customHeight="1" x14ac:dyDescent="0.25">
      <c r="A397" s="16" t="s">
        <v>336</v>
      </c>
      <c r="B397" s="8"/>
      <c r="C397" s="8" t="s">
        <v>533</v>
      </c>
      <c r="D397" s="8"/>
      <c r="E397" s="8" t="s">
        <v>335</v>
      </c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17"/>
      <c r="W397" s="17"/>
      <c r="X397" s="17"/>
      <c r="Y397" s="17"/>
      <c r="Z397" s="16" t="s">
        <v>336</v>
      </c>
      <c r="AA397" s="18">
        <v>50</v>
      </c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>
        <v>50</v>
      </c>
      <c r="AM397" s="18"/>
      <c r="AN397" s="18"/>
      <c r="AO397" s="18"/>
      <c r="AP397" s="18"/>
      <c r="AQ397" s="18">
        <v>50</v>
      </c>
      <c r="AR397" s="18"/>
      <c r="AS397" s="18"/>
      <c r="AT397" s="18"/>
      <c r="AU397" s="18"/>
      <c r="AV397" s="16" t="s">
        <v>336</v>
      </c>
    </row>
    <row r="398" spans="1:48" ht="66.95" customHeight="1" x14ac:dyDescent="0.25">
      <c r="A398" s="16" t="s">
        <v>21</v>
      </c>
      <c r="B398" s="8"/>
      <c r="C398" s="8" t="s">
        <v>533</v>
      </c>
      <c r="D398" s="8"/>
      <c r="E398" s="8" t="s">
        <v>335</v>
      </c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 t="s">
        <v>20</v>
      </c>
      <c r="U398" s="8"/>
      <c r="V398" s="17"/>
      <c r="W398" s="17"/>
      <c r="X398" s="17"/>
      <c r="Y398" s="17"/>
      <c r="Z398" s="16" t="s">
        <v>21</v>
      </c>
      <c r="AA398" s="18">
        <v>50</v>
      </c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>
        <v>50</v>
      </c>
      <c r="AM398" s="18"/>
      <c r="AN398" s="18"/>
      <c r="AO398" s="18"/>
      <c r="AP398" s="18"/>
      <c r="AQ398" s="18">
        <v>50</v>
      </c>
      <c r="AR398" s="18"/>
      <c r="AS398" s="18"/>
      <c r="AT398" s="18"/>
      <c r="AU398" s="18"/>
      <c r="AV398" s="16" t="s">
        <v>21</v>
      </c>
    </row>
    <row r="399" spans="1:48" ht="16.7" customHeight="1" x14ac:dyDescent="0.25">
      <c r="A399" s="16" t="s">
        <v>534</v>
      </c>
      <c r="B399" s="8"/>
      <c r="C399" s="8" t="s">
        <v>535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17"/>
      <c r="W399" s="17"/>
      <c r="X399" s="17"/>
      <c r="Y399" s="17"/>
      <c r="Z399" s="16" t="s">
        <v>534</v>
      </c>
      <c r="AA399" s="18">
        <v>19441</v>
      </c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>
        <v>18578</v>
      </c>
      <c r="AM399" s="18"/>
      <c r="AN399" s="18"/>
      <c r="AO399" s="18"/>
      <c r="AP399" s="18"/>
      <c r="AQ399" s="18">
        <v>18656.099999999999</v>
      </c>
      <c r="AR399" s="18"/>
      <c r="AS399" s="18"/>
      <c r="AT399" s="18"/>
      <c r="AU399" s="18"/>
      <c r="AV399" s="16" t="s">
        <v>534</v>
      </c>
    </row>
    <row r="400" spans="1:48" ht="33.4" customHeight="1" x14ac:dyDescent="0.25">
      <c r="A400" s="16" t="s">
        <v>245</v>
      </c>
      <c r="B400" s="8"/>
      <c r="C400" s="8" t="s">
        <v>535</v>
      </c>
      <c r="D400" s="8"/>
      <c r="E400" s="8" t="s">
        <v>244</v>
      </c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17"/>
      <c r="W400" s="17"/>
      <c r="X400" s="17"/>
      <c r="Y400" s="17"/>
      <c r="Z400" s="16" t="s">
        <v>245</v>
      </c>
      <c r="AA400" s="18">
        <v>19441</v>
      </c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>
        <v>18578</v>
      </c>
      <c r="AM400" s="18"/>
      <c r="AN400" s="18"/>
      <c r="AO400" s="18"/>
      <c r="AP400" s="18"/>
      <c r="AQ400" s="18">
        <v>18656.099999999999</v>
      </c>
      <c r="AR400" s="18"/>
      <c r="AS400" s="18"/>
      <c r="AT400" s="18"/>
      <c r="AU400" s="18"/>
      <c r="AV400" s="16" t="s">
        <v>245</v>
      </c>
    </row>
    <row r="401" spans="1:48" ht="83.65" customHeight="1" x14ac:dyDescent="0.25">
      <c r="A401" s="16" t="s">
        <v>277</v>
      </c>
      <c r="B401" s="8"/>
      <c r="C401" s="8" t="s">
        <v>535</v>
      </c>
      <c r="D401" s="8"/>
      <c r="E401" s="8" t="s">
        <v>276</v>
      </c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17"/>
      <c r="W401" s="17"/>
      <c r="X401" s="17"/>
      <c r="Y401" s="17"/>
      <c r="Z401" s="16" t="s">
        <v>277</v>
      </c>
      <c r="AA401" s="18">
        <v>19441</v>
      </c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>
        <v>18578</v>
      </c>
      <c r="AM401" s="18"/>
      <c r="AN401" s="18"/>
      <c r="AO401" s="18"/>
      <c r="AP401" s="18"/>
      <c r="AQ401" s="18">
        <v>18656.099999999999</v>
      </c>
      <c r="AR401" s="18"/>
      <c r="AS401" s="18"/>
      <c r="AT401" s="18"/>
      <c r="AU401" s="18"/>
      <c r="AV401" s="16" t="s">
        <v>277</v>
      </c>
    </row>
    <row r="402" spans="1:48" ht="83.65" customHeight="1" x14ac:dyDescent="0.25">
      <c r="A402" s="16" t="s">
        <v>279</v>
      </c>
      <c r="B402" s="8"/>
      <c r="C402" s="8" t="s">
        <v>535</v>
      </c>
      <c r="D402" s="8"/>
      <c r="E402" s="8" t="s">
        <v>278</v>
      </c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17"/>
      <c r="W402" s="17"/>
      <c r="X402" s="17"/>
      <c r="Y402" s="17"/>
      <c r="Z402" s="16" t="s">
        <v>279</v>
      </c>
      <c r="AA402" s="18">
        <v>19401</v>
      </c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>
        <v>18578</v>
      </c>
      <c r="AM402" s="18"/>
      <c r="AN402" s="18"/>
      <c r="AO402" s="18"/>
      <c r="AP402" s="18"/>
      <c r="AQ402" s="18">
        <v>18656.099999999999</v>
      </c>
      <c r="AR402" s="18"/>
      <c r="AS402" s="18"/>
      <c r="AT402" s="18"/>
      <c r="AU402" s="18"/>
      <c r="AV402" s="16" t="s">
        <v>279</v>
      </c>
    </row>
    <row r="403" spans="1:48" ht="66.95" customHeight="1" x14ac:dyDescent="0.25">
      <c r="A403" s="16" t="s">
        <v>19</v>
      </c>
      <c r="B403" s="8"/>
      <c r="C403" s="8" t="s">
        <v>535</v>
      </c>
      <c r="D403" s="8"/>
      <c r="E403" s="8" t="s">
        <v>280</v>
      </c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17"/>
      <c r="W403" s="17"/>
      <c r="X403" s="17"/>
      <c r="Y403" s="17"/>
      <c r="Z403" s="16" t="s">
        <v>19</v>
      </c>
      <c r="AA403" s="18">
        <v>19401</v>
      </c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>
        <v>18578</v>
      </c>
      <c r="AM403" s="18"/>
      <c r="AN403" s="18"/>
      <c r="AO403" s="18"/>
      <c r="AP403" s="18"/>
      <c r="AQ403" s="18">
        <v>18656.099999999999</v>
      </c>
      <c r="AR403" s="18"/>
      <c r="AS403" s="18"/>
      <c r="AT403" s="18"/>
      <c r="AU403" s="18"/>
      <c r="AV403" s="16" t="s">
        <v>19</v>
      </c>
    </row>
    <row r="404" spans="1:48" ht="66.95" customHeight="1" x14ac:dyDescent="0.25">
      <c r="A404" s="16" t="s">
        <v>21</v>
      </c>
      <c r="B404" s="8"/>
      <c r="C404" s="8" t="s">
        <v>535</v>
      </c>
      <c r="D404" s="8"/>
      <c r="E404" s="8" t="s">
        <v>280</v>
      </c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 t="s">
        <v>20</v>
      </c>
      <c r="U404" s="8"/>
      <c r="V404" s="17"/>
      <c r="W404" s="17"/>
      <c r="X404" s="17"/>
      <c r="Y404" s="17"/>
      <c r="Z404" s="16" t="s">
        <v>21</v>
      </c>
      <c r="AA404" s="18">
        <v>19401</v>
      </c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>
        <v>18578</v>
      </c>
      <c r="AM404" s="18"/>
      <c r="AN404" s="18"/>
      <c r="AO404" s="18"/>
      <c r="AP404" s="18"/>
      <c r="AQ404" s="18">
        <v>18656.099999999999</v>
      </c>
      <c r="AR404" s="18"/>
      <c r="AS404" s="18"/>
      <c r="AT404" s="18"/>
      <c r="AU404" s="18"/>
      <c r="AV404" s="16" t="s">
        <v>21</v>
      </c>
    </row>
    <row r="405" spans="1:48" ht="50.1" customHeight="1" x14ac:dyDescent="0.25">
      <c r="A405" s="16" t="s">
        <v>282</v>
      </c>
      <c r="B405" s="8"/>
      <c r="C405" s="8" t="s">
        <v>535</v>
      </c>
      <c r="D405" s="8"/>
      <c r="E405" s="8" t="s">
        <v>281</v>
      </c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17"/>
      <c r="W405" s="17"/>
      <c r="X405" s="17"/>
      <c r="Y405" s="17"/>
      <c r="Z405" s="16" t="s">
        <v>282</v>
      </c>
      <c r="AA405" s="18">
        <v>40</v>
      </c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6" t="s">
        <v>282</v>
      </c>
    </row>
    <row r="406" spans="1:48" ht="50.1" customHeight="1" x14ac:dyDescent="0.25">
      <c r="A406" s="16" t="s">
        <v>284</v>
      </c>
      <c r="B406" s="8"/>
      <c r="C406" s="8" t="s">
        <v>535</v>
      </c>
      <c r="D406" s="8"/>
      <c r="E406" s="8" t="s">
        <v>283</v>
      </c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17"/>
      <c r="W406" s="17"/>
      <c r="X406" s="17"/>
      <c r="Y406" s="17"/>
      <c r="Z406" s="16" t="s">
        <v>284</v>
      </c>
      <c r="AA406" s="18">
        <v>40</v>
      </c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6" t="s">
        <v>284</v>
      </c>
    </row>
    <row r="407" spans="1:48" ht="33.4" customHeight="1" x14ac:dyDescent="0.25">
      <c r="A407" s="16" t="s">
        <v>173</v>
      </c>
      <c r="B407" s="8"/>
      <c r="C407" s="8" t="s">
        <v>535</v>
      </c>
      <c r="D407" s="8"/>
      <c r="E407" s="8" t="s">
        <v>283</v>
      </c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 t="s">
        <v>172</v>
      </c>
      <c r="U407" s="8"/>
      <c r="V407" s="17"/>
      <c r="W407" s="17"/>
      <c r="X407" s="17"/>
      <c r="Y407" s="17"/>
      <c r="Z407" s="16" t="s">
        <v>173</v>
      </c>
      <c r="AA407" s="18">
        <v>40</v>
      </c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6" t="s">
        <v>173</v>
      </c>
    </row>
    <row r="408" spans="1:48" ht="16.7" customHeight="1" x14ac:dyDescent="0.25">
      <c r="A408" s="16" t="s">
        <v>511</v>
      </c>
      <c r="B408" s="8"/>
      <c r="C408" s="8" t="s">
        <v>512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17"/>
      <c r="W408" s="17"/>
      <c r="X408" s="17"/>
      <c r="Y408" s="17"/>
      <c r="Z408" s="16" t="s">
        <v>511</v>
      </c>
      <c r="AA408" s="18">
        <v>6064.6</v>
      </c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>
        <v>6134.6</v>
      </c>
      <c r="AM408" s="18"/>
      <c r="AN408" s="18">
        <v>4014.6</v>
      </c>
      <c r="AO408" s="18"/>
      <c r="AP408" s="18"/>
      <c r="AQ408" s="18">
        <v>6214.6</v>
      </c>
      <c r="AR408" s="18"/>
      <c r="AS408" s="18">
        <v>4014.6</v>
      </c>
      <c r="AT408" s="18"/>
      <c r="AU408" s="18"/>
      <c r="AV408" s="16" t="s">
        <v>511</v>
      </c>
    </row>
    <row r="409" spans="1:48" ht="50.1" customHeight="1" x14ac:dyDescent="0.25">
      <c r="A409" s="16" t="s">
        <v>425</v>
      </c>
      <c r="B409" s="8"/>
      <c r="C409" s="8" t="s">
        <v>512</v>
      </c>
      <c r="D409" s="8"/>
      <c r="E409" s="8" t="s">
        <v>424</v>
      </c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17"/>
      <c r="W409" s="17"/>
      <c r="X409" s="17"/>
      <c r="Y409" s="17"/>
      <c r="Z409" s="16" t="s">
        <v>425</v>
      </c>
      <c r="AA409" s="18">
        <v>6064.6</v>
      </c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>
        <v>6134.6</v>
      </c>
      <c r="AM409" s="18"/>
      <c r="AN409" s="18">
        <v>4014.6</v>
      </c>
      <c r="AO409" s="18"/>
      <c r="AP409" s="18"/>
      <c r="AQ409" s="18">
        <v>6214.6</v>
      </c>
      <c r="AR409" s="18"/>
      <c r="AS409" s="18">
        <v>4014.6</v>
      </c>
      <c r="AT409" s="18"/>
      <c r="AU409" s="18"/>
      <c r="AV409" s="16" t="s">
        <v>425</v>
      </c>
    </row>
    <row r="410" spans="1:48" ht="33.4" customHeight="1" x14ac:dyDescent="0.25">
      <c r="A410" s="16" t="s">
        <v>431</v>
      </c>
      <c r="B410" s="8"/>
      <c r="C410" s="8" t="s">
        <v>512</v>
      </c>
      <c r="D410" s="8"/>
      <c r="E410" s="8" t="s">
        <v>430</v>
      </c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17"/>
      <c r="W410" s="17"/>
      <c r="X410" s="17"/>
      <c r="Y410" s="17"/>
      <c r="Z410" s="16" t="s">
        <v>431</v>
      </c>
      <c r="AA410" s="18">
        <v>4014.6</v>
      </c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>
        <v>4014.6</v>
      </c>
      <c r="AM410" s="18"/>
      <c r="AN410" s="18">
        <v>4014.6</v>
      </c>
      <c r="AO410" s="18"/>
      <c r="AP410" s="18"/>
      <c r="AQ410" s="18">
        <v>4014.6</v>
      </c>
      <c r="AR410" s="18"/>
      <c r="AS410" s="18">
        <v>4014.6</v>
      </c>
      <c r="AT410" s="18"/>
      <c r="AU410" s="18"/>
      <c r="AV410" s="16" t="s">
        <v>431</v>
      </c>
    </row>
    <row r="411" spans="1:48" ht="33.4" customHeight="1" x14ac:dyDescent="0.25">
      <c r="A411" s="16" t="s">
        <v>71</v>
      </c>
      <c r="B411" s="8"/>
      <c r="C411" s="8" t="s">
        <v>512</v>
      </c>
      <c r="D411" s="8"/>
      <c r="E411" s="8" t="s">
        <v>430</v>
      </c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 t="s">
        <v>70</v>
      </c>
      <c r="U411" s="8"/>
      <c r="V411" s="17"/>
      <c r="W411" s="17"/>
      <c r="X411" s="17"/>
      <c r="Y411" s="17"/>
      <c r="Z411" s="16" t="s">
        <v>71</v>
      </c>
      <c r="AA411" s="18">
        <v>588</v>
      </c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>
        <v>588</v>
      </c>
      <c r="AM411" s="18"/>
      <c r="AN411" s="18">
        <v>588</v>
      </c>
      <c r="AO411" s="18"/>
      <c r="AP411" s="18"/>
      <c r="AQ411" s="18">
        <v>588</v>
      </c>
      <c r="AR411" s="18"/>
      <c r="AS411" s="18">
        <v>588</v>
      </c>
      <c r="AT411" s="18"/>
      <c r="AU411" s="18"/>
      <c r="AV411" s="16" t="s">
        <v>71</v>
      </c>
    </row>
    <row r="412" spans="1:48" ht="66.95" customHeight="1" x14ac:dyDescent="0.25">
      <c r="A412" s="16" t="s">
        <v>21</v>
      </c>
      <c r="B412" s="8"/>
      <c r="C412" s="8" t="s">
        <v>512</v>
      </c>
      <c r="D412" s="8"/>
      <c r="E412" s="8" t="s">
        <v>430</v>
      </c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 t="s">
        <v>20</v>
      </c>
      <c r="U412" s="8"/>
      <c r="V412" s="17"/>
      <c r="W412" s="17"/>
      <c r="X412" s="17"/>
      <c r="Y412" s="17"/>
      <c r="Z412" s="16" t="s">
        <v>21</v>
      </c>
      <c r="AA412" s="18">
        <v>3426.6</v>
      </c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>
        <v>3426.6</v>
      </c>
      <c r="AM412" s="18"/>
      <c r="AN412" s="18">
        <v>3426.6</v>
      </c>
      <c r="AO412" s="18"/>
      <c r="AP412" s="18"/>
      <c r="AQ412" s="18">
        <v>3426.6</v>
      </c>
      <c r="AR412" s="18"/>
      <c r="AS412" s="18">
        <v>3426.6</v>
      </c>
      <c r="AT412" s="18"/>
      <c r="AU412" s="18"/>
      <c r="AV412" s="16" t="s">
        <v>21</v>
      </c>
    </row>
    <row r="413" spans="1:48" ht="33.4" customHeight="1" x14ac:dyDescent="0.25">
      <c r="A413" s="16" t="s">
        <v>435</v>
      </c>
      <c r="B413" s="8"/>
      <c r="C413" s="8" t="s">
        <v>512</v>
      </c>
      <c r="D413" s="8"/>
      <c r="E413" s="8" t="s">
        <v>434</v>
      </c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17"/>
      <c r="W413" s="17"/>
      <c r="X413" s="17"/>
      <c r="Y413" s="17"/>
      <c r="Z413" s="16" t="s">
        <v>435</v>
      </c>
      <c r="AA413" s="18">
        <v>2050</v>
      </c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>
        <v>2120</v>
      </c>
      <c r="AM413" s="18"/>
      <c r="AN413" s="18"/>
      <c r="AO413" s="18"/>
      <c r="AP413" s="18"/>
      <c r="AQ413" s="18">
        <v>2200</v>
      </c>
      <c r="AR413" s="18"/>
      <c r="AS413" s="18"/>
      <c r="AT413" s="18"/>
      <c r="AU413" s="18"/>
      <c r="AV413" s="16" t="s">
        <v>435</v>
      </c>
    </row>
    <row r="414" spans="1:48" ht="66.95" customHeight="1" x14ac:dyDescent="0.25">
      <c r="A414" s="16" t="s">
        <v>21</v>
      </c>
      <c r="B414" s="8"/>
      <c r="C414" s="8" t="s">
        <v>512</v>
      </c>
      <c r="D414" s="8"/>
      <c r="E414" s="8" t="s">
        <v>434</v>
      </c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 t="s">
        <v>20</v>
      </c>
      <c r="U414" s="8"/>
      <c r="V414" s="17"/>
      <c r="W414" s="17"/>
      <c r="X414" s="17"/>
      <c r="Y414" s="17"/>
      <c r="Z414" s="16" t="s">
        <v>21</v>
      </c>
      <c r="AA414" s="18">
        <v>2050</v>
      </c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>
        <v>2120</v>
      </c>
      <c r="AM414" s="18"/>
      <c r="AN414" s="18"/>
      <c r="AO414" s="18"/>
      <c r="AP414" s="18"/>
      <c r="AQ414" s="18">
        <v>2200</v>
      </c>
      <c r="AR414" s="18"/>
      <c r="AS414" s="18"/>
      <c r="AT414" s="18"/>
      <c r="AU414" s="18"/>
      <c r="AV414" s="16" t="s">
        <v>21</v>
      </c>
    </row>
    <row r="415" spans="1:48" ht="33.4" customHeight="1" x14ac:dyDescent="0.25">
      <c r="A415" s="16" t="s">
        <v>536</v>
      </c>
      <c r="B415" s="8"/>
      <c r="C415" s="8" t="s">
        <v>537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17"/>
      <c r="W415" s="17"/>
      <c r="X415" s="17"/>
      <c r="Y415" s="17"/>
      <c r="Z415" s="16" t="s">
        <v>536</v>
      </c>
      <c r="AA415" s="18">
        <v>6303.7</v>
      </c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>
        <v>6304.6</v>
      </c>
      <c r="AM415" s="18"/>
      <c r="AN415" s="18">
        <v>261.5</v>
      </c>
      <c r="AO415" s="18"/>
      <c r="AP415" s="18"/>
      <c r="AQ415" s="18">
        <v>6321.6</v>
      </c>
      <c r="AR415" s="18"/>
      <c r="AS415" s="18">
        <v>278.5</v>
      </c>
      <c r="AT415" s="18"/>
      <c r="AU415" s="18"/>
      <c r="AV415" s="16" t="s">
        <v>536</v>
      </c>
    </row>
    <row r="416" spans="1:48" ht="33.4" customHeight="1" x14ac:dyDescent="0.25">
      <c r="A416" s="16" t="s">
        <v>245</v>
      </c>
      <c r="B416" s="8"/>
      <c r="C416" s="8" t="s">
        <v>537</v>
      </c>
      <c r="D416" s="8"/>
      <c r="E416" s="8" t="s">
        <v>244</v>
      </c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17"/>
      <c r="W416" s="17"/>
      <c r="X416" s="17"/>
      <c r="Y416" s="17"/>
      <c r="Z416" s="16" t="s">
        <v>245</v>
      </c>
      <c r="AA416" s="18">
        <v>6240.7</v>
      </c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>
        <v>6241.6</v>
      </c>
      <c r="AM416" s="18"/>
      <c r="AN416" s="18">
        <v>198.5</v>
      </c>
      <c r="AO416" s="18"/>
      <c r="AP416" s="18"/>
      <c r="AQ416" s="18">
        <v>6258.6</v>
      </c>
      <c r="AR416" s="18"/>
      <c r="AS416" s="18">
        <v>215.5</v>
      </c>
      <c r="AT416" s="18"/>
      <c r="AU416" s="18"/>
      <c r="AV416" s="16" t="s">
        <v>245</v>
      </c>
    </row>
    <row r="417" spans="1:48" ht="50.1" customHeight="1" x14ac:dyDescent="0.25">
      <c r="A417" s="16" t="s">
        <v>286</v>
      </c>
      <c r="B417" s="8"/>
      <c r="C417" s="8" t="s">
        <v>537</v>
      </c>
      <c r="D417" s="8"/>
      <c r="E417" s="8" t="s">
        <v>285</v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17"/>
      <c r="W417" s="17"/>
      <c r="X417" s="17"/>
      <c r="Y417" s="17"/>
      <c r="Z417" s="16" t="s">
        <v>286</v>
      </c>
      <c r="AA417" s="18">
        <v>153</v>
      </c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>
        <v>153</v>
      </c>
      <c r="AM417" s="18"/>
      <c r="AN417" s="18"/>
      <c r="AO417" s="18"/>
      <c r="AP417" s="18"/>
      <c r="AQ417" s="18">
        <v>153</v>
      </c>
      <c r="AR417" s="18"/>
      <c r="AS417" s="18"/>
      <c r="AT417" s="18"/>
      <c r="AU417" s="18"/>
      <c r="AV417" s="16" t="s">
        <v>286</v>
      </c>
    </row>
    <row r="418" spans="1:48" ht="66.95" customHeight="1" x14ac:dyDescent="0.25">
      <c r="A418" s="16" t="s">
        <v>288</v>
      </c>
      <c r="B418" s="8"/>
      <c r="C418" s="8" t="s">
        <v>537</v>
      </c>
      <c r="D418" s="8"/>
      <c r="E418" s="8" t="s">
        <v>287</v>
      </c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17"/>
      <c r="W418" s="17"/>
      <c r="X418" s="17"/>
      <c r="Y418" s="17"/>
      <c r="Z418" s="16" t="s">
        <v>288</v>
      </c>
      <c r="AA418" s="18">
        <v>45</v>
      </c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>
        <v>45</v>
      </c>
      <c r="AM418" s="18"/>
      <c r="AN418" s="18"/>
      <c r="AO418" s="18"/>
      <c r="AP418" s="18"/>
      <c r="AQ418" s="18">
        <v>45</v>
      </c>
      <c r="AR418" s="18"/>
      <c r="AS418" s="18"/>
      <c r="AT418" s="18"/>
      <c r="AU418" s="18"/>
      <c r="AV418" s="16" t="s">
        <v>288</v>
      </c>
    </row>
    <row r="419" spans="1:48" ht="33.4" customHeight="1" x14ac:dyDescent="0.25">
      <c r="A419" s="16" t="s">
        <v>290</v>
      </c>
      <c r="B419" s="8"/>
      <c r="C419" s="8" t="s">
        <v>537</v>
      </c>
      <c r="D419" s="8"/>
      <c r="E419" s="8" t="s">
        <v>289</v>
      </c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17"/>
      <c r="W419" s="17"/>
      <c r="X419" s="17"/>
      <c r="Y419" s="17"/>
      <c r="Z419" s="16" t="s">
        <v>290</v>
      </c>
      <c r="AA419" s="18">
        <v>45</v>
      </c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>
        <v>45</v>
      </c>
      <c r="AM419" s="18"/>
      <c r="AN419" s="18"/>
      <c r="AO419" s="18"/>
      <c r="AP419" s="18"/>
      <c r="AQ419" s="18">
        <v>45</v>
      </c>
      <c r="AR419" s="18"/>
      <c r="AS419" s="18"/>
      <c r="AT419" s="18"/>
      <c r="AU419" s="18"/>
      <c r="AV419" s="16" t="s">
        <v>290</v>
      </c>
    </row>
    <row r="420" spans="1:48" ht="50.1" customHeight="1" x14ac:dyDescent="0.25">
      <c r="A420" s="16" t="s">
        <v>183</v>
      </c>
      <c r="B420" s="8"/>
      <c r="C420" s="8" t="s">
        <v>537</v>
      </c>
      <c r="D420" s="8"/>
      <c r="E420" s="8" t="s">
        <v>289</v>
      </c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 t="s">
        <v>182</v>
      </c>
      <c r="U420" s="8"/>
      <c r="V420" s="17"/>
      <c r="W420" s="17"/>
      <c r="X420" s="17"/>
      <c r="Y420" s="17"/>
      <c r="Z420" s="16" t="s">
        <v>183</v>
      </c>
      <c r="AA420" s="18">
        <v>45</v>
      </c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>
        <v>45</v>
      </c>
      <c r="AM420" s="18"/>
      <c r="AN420" s="18"/>
      <c r="AO420" s="18"/>
      <c r="AP420" s="18"/>
      <c r="AQ420" s="18">
        <v>45</v>
      </c>
      <c r="AR420" s="18"/>
      <c r="AS420" s="18"/>
      <c r="AT420" s="18"/>
      <c r="AU420" s="18"/>
      <c r="AV420" s="16" t="s">
        <v>183</v>
      </c>
    </row>
    <row r="421" spans="1:48" ht="66.95" customHeight="1" x14ac:dyDescent="0.25">
      <c r="A421" s="16" t="s">
        <v>292</v>
      </c>
      <c r="B421" s="8"/>
      <c r="C421" s="8" t="s">
        <v>537</v>
      </c>
      <c r="D421" s="8"/>
      <c r="E421" s="8" t="s">
        <v>291</v>
      </c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17"/>
      <c r="W421" s="17"/>
      <c r="X421" s="17"/>
      <c r="Y421" s="17"/>
      <c r="Z421" s="16" t="s">
        <v>292</v>
      </c>
      <c r="AA421" s="18">
        <v>108</v>
      </c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>
        <v>108</v>
      </c>
      <c r="AM421" s="18"/>
      <c r="AN421" s="18"/>
      <c r="AO421" s="18"/>
      <c r="AP421" s="18"/>
      <c r="AQ421" s="18">
        <v>108</v>
      </c>
      <c r="AR421" s="18"/>
      <c r="AS421" s="18"/>
      <c r="AT421" s="18"/>
      <c r="AU421" s="18"/>
      <c r="AV421" s="16" t="s">
        <v>292</v>
      </c>
    </row>
    <row r="422" spans="1:48" ht="50.1" customHeight="1" x14ac:dyDescent="0.25">
      <c r="A422" s="16" t="s">
        <v>294</v>
      </c>
      <c r="B422" s="8"/>
      <c r="C422" s="8" t="s">
        <v>537</v>
      </c>
      <c r="D422" s="8"/>
      <c r="E422" s="8" t="s">
        <v>293</v>
      </c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17"/>
      <c r="W422" s="17"/>
      <c r="X422" s="17"/>
      <c r="Y422" s="17"/>
      <c r="Z422" s="16" t="s">
        <v>294</v>
      </c>
      <c r="AA422" s="18">
        <v>108</v>
      </c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>
        <v>108</v>
      </c>
      <c r="AM422" s="18"/>
      <c r="AN422" s="18"/>
      <c r="AO422" s="18"/>
      <c r="AP422" s="18"/>
      <c r="AQ422" s="18">
        <v>108</v>
      </c>
      <c r="AR422" s="18"/>
      <c r="AS422" s="18"/>
      <c r="AT422" s="18"/>
      <c r="AU422" s="18"/>
      <c r="AV422" s="16" t="s">
        <v>294</v>
      </c>
    </row>
    <row r="423" spans="1:48" ht="66.95" customHeight="1" x14ac:dyDescent="0.25">
      <c r="A423" s="16" t="s">
        <v>21</v>
      </c>
      <c r="B423" s="8"/>
      <c r="C423" s="8" t="s">
        <v>537</v>
      </c>
      <c r="D423" s="8"/>
      <c r="E423" s="8" t="s">
        <v>293</v>
      </c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 t="s">
        <v>20</v>
      </c>
      <c r="U423" s="8"/>
      <c r="V423" s="17"/>
      <c r="W423" s="17"/>
      <c r="X423" s="17"/>
      <c r="Y423" s="17"/>
      <c r="Z423" s="16" t="s">
        <v>21</v>
      </c>
      <c r="AA423" s="18">
        <v>108</v>
      </c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>
        <v>108</v>
      </c>
      <c r="AM423" s="18"/>
      <c r="AN423" s="18"/>
      <c r="AO423" s="18"/>
      <c r="AP423" s="18"/>
      <c r="AQ423" s="18">
        <v>108</v>
      </c>
      <c r="AR423" s="18"/>
      <c r="AS423" s="18"/>
      <c r="AT423" s="18"/>
      <c r="AU423" s="18"/>
      <c r="AV423" s="16" t="s">
        <v>21</v>
      </c>
    </row>
    <row r="424" spans="1:48" ht="66.95" customHeight="1" x14ac:dyDescent="0.25">
      <c r="A424" s="16" t="s">
        <v>296</v>
      </c>
      <c r="B424" s="8"/>
      <c r="C424" s="8" t="s">
        <v>537</v>
      </c>
      <c r="D424" s="8"/>
      <c r="E424" s="8" t="s">
        <v>295</v>
      </c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17"/>
      <c r="W424" s="17"/>
      <c r="X424" s="17"/>
      <c r="Y424" s="17"/>
      <c r="Z424" s="16" t="s">
        <v>296</v>
      </c>
      <c r="AA424" s="18">
        <v>6087.7</v>
      </c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>
        <v>6088.6</v>
      </c>
      <c r="AM424" s="18"/>
      <c r="AN424" s="18">
        <v>198.5</v>
      </c>
      <c r="AO424" s="18"/>
      <c r="AP424" s="18"/>
      <c r="AQ424" s="18">
        <v>6105.6</v>
      </c>
      <c r="AR424" s="18"/>
      <c r="AS424" s="18">
        <v>215.5</v>
      </c>
      <c r="AT424" s="18"/>
      <c r="AU424" s="18"/>
      <c r="AV424" s="16" t="s">
        <v>296</v>
      </c>
    </row>
    <row r="425" spans="1:48" ht="50.1" customHeight="1" x14ac:dyDescent="0.25">
      <c r="A425" s="16" t="s">
        <v>298</v>
      </c>
      <c r="B425" s="8"/>
      <c r="C425" s="8" t="s">
        <v>537</v>
      </c>
      <c r="D425" s="8"/>
      <c r="E425" s="8" t="s">
        <v>297</v>
      </c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17"/>
      <c r="W425" s="17"/>
      <c r="X425" s="17"/>
      <c r="Y425" s="17"/>
      <c r="Z425" s="16" t="s">
        <v>298</v>
      </c>
      <c r="AA425" s="18">
        <v>5890.1</v>
      </c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>
        <v>5890.1</v>
      </c>
      <c r="AM425" s="18"/>
      <c r="AN425" s="18"/>
      <c r="AO425" s="18"/>
      <c r="AP425" s="18"/>
      <c r="AQ425" s="18">
        <v>5890.1</v>
      </c>
      <c r="AR425" s="18"/>
      <c r="AS425" s="18"/>
      <c r="AT425" s="18"/>
      <c r="AU425" s="18"/>
      <c r="AV425" s="16" t="s">
        <v>298</v>
      </c>
    </row>
    <row r="426" spans="1:48" ht="33.4" customHeight="1" x14ac:dyDescent="0.25">
      <c r="A426" s="16" t="s">
        <v>241</v>
      </c>
      <c r="B426" s="8"/>
      <c r="C426" s="8" t="s">
        <v>537</v>
      </c>
      <c r="D426" s="8"/>
      <c r="E426" s="8" t="s">
        <v>299</v>
      </c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17"/>
      <c r="W426" s="17"/>
      <c r="X426" s="17"/>
      <c r="Y426" s="17"/>
      <c r="Z426" s="16" t="s">
        <v>241</v>
      </c>
      <c r="AA426" s="18">
        <v>5890.1</v>
      </c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>
        <v>5890.1</v>
      </c>
      <c r="AM426" s="18"/>
      <c r="AN426" s="18"/>
      <c r="AO426" s="18"/>
      <c r="AP426" s="18"/>
      <c r="AQ426" s="18">
        <v>5890.1</v>
      </c>
      <c r="AR426" s="18"/>
      <c r="AS426" s="18"/>
      <c r="AT426" s="18"/>
      <c r="AU426" s="18"/>
      <c r="AV426" s="16" t="s">
        <v>241</v>
      </c>
    </row>
    <row r="427" spans="1:48" ht="133.69999999999999" customHeight="1" x14ac:dyDescent="0.25">
      <c r="A427" s="16" t="s">
        <v>243</v>
      </c>
      <c r="B427" s="8"/>
      <c r="C427" s="8" t="s">
        <v>537</v>
      </c>
      <c r="D427" s="8"/>
      <c r="E427" s="8" t="s">
        <v>299</v>
      </c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 t="s">
        <v>242</v>
      </c>
      <c r="U427" s="8"/>
      <c r="V427" s="17"/>
      <c r="W427" s="17"/>
      <c r="X427" s="17"/>
      <c r="Y427" s="17"/>
      <c r="Z427" s="16" t="s">
        <v>243</v>
      </c>
      <c r="AA427" s="18">
        <v>5335.66</v>
      </c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>
        <v>5335.66</v>
      </c>
      <c r="AM427" s="18"/>
      <c r="AN427" s="18"/>
      <c r="AO427" s="18"/>
      <c r="AP427" s="18"/>
      <c r="AQ427" s="18">
        <v>5335.66</v>
      </c>
      <c r="AR427" s="18"/>
      <c r="AS427" s="18"/>
      <c r="AT427" s="18"/>
      <c r="AU427" s="18"/>
      <c r="AV427" s="16" t="s">
        <v>243</v>
      </c>
    </row>
    <row r="428" spans="1:48" ht="50.1" customHeight="1" x14ac:dyDescent="0.25">
      <c r="A428" s="16" t="s">
        <v>183</v>
      </c>
      <c r="B428" s="8"/>
      <c r="C428" s="8" t="s">
        <v>537</v>
      </c>
      <c r="D428" s="8"/>
      <c r="E428" s="8" t="s">
        <v>299</v>
      </c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 t="s">
        <v>182</v>
      </c>
      <c r="U428" s="8"/>
      <c r="V428" s="17"/>
      <c r="W428" s="17"/>
      <c r="X428" s="17"/>
      <c r="Y428" s="17"/>
      <c r="Z428" s="16" t="s">
        <v>183</v>
      </c>
      <c r="AA428" s="18">
        <v>552.84</v>
      </c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>
        <v>552.84</v>
      </c>
      <c r="AM428" s="18"/>
      <c r="AN428" s="18"/>
      <c r="AO428" s="18"/>
      <c r="AP428" s="18"/>
      <c r="AQ428" s="18">
        <v>552.84</v>
      </c>
      <c r="AR428" s="18"/>
      <c r="AS428" s="18"/>
      <c r="AT428" s="18"/>
      <c r="AU428" s="18"/>
      <c r="AV428" s="16" t="s">
        <v>183</v>
      </c>
    </row>
    <row r="429" spans="1:48" ht="33.4" customHeight="1" x14ac:dyDescent="0.25">
      <c r="A429" s="16" t="s">
        <v>173</v>
      </c>
      <c r="B429" s="8"/>
      <c r="C429" s="8" t="s">
        <v>537</v>
      </c>
      <c r="D429" s="8"/>
      <c r="E429" s="8" t="s">
        <v>299</v>
      </c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 t="s">
        <v>172</v>
      </c>
      <c r="U429" s="8"/>
      <c r="V429" s="17"/>
      <c r="W429" s="17"/>
      <c r="X429" s="17"/>
      <c r="Y429" s="17"/>
      <c r="Z429" s="16" t="s">
        <v>173</v>
      </c>
      <c r="AA429" s="18">
        <v>1.6</v>
      </c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>
        <v>1.6</v>
      </c>
      <c r="AM429" s="18"/>
      <c r="AN429" s="18"/>
      <c r="AO429" s="18"/>
      <c r="AP429" s="18"/>
      <c r="AQ429" s="18">
        <v>1.6</v>
      </c>
      <c r="AR429" s="18"/>
      <c r="AS429" s="18"/>
      <c r="AT429" s="18"/>
      <c r="AU429" s="18"/>
      <c r="AV429" s="16" t="s">
        <v>173</v>
      </c>
    </row>
    <row r="430" spans="1:48" ht="83.65" customHeight="1" x14ac:dyDescent="0.25">
      <c r="A430" s="16" t="s">
        <v>256</v>
      </c>
      <c r="B430" s="8"/>
      <c r="C430" s="8" t="s">
        <v>537</v>
      </c>
      <c r="D430" s="8"/>
      <c r="E430" s="8" t="s">
        <v>300</v>
      </c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17"/>
      <c r="W430" s="17"/>
      <c r="X430" s="17"/>
      <c r="Y430" s="17"/>
      <c r="Z430" s="16" t="s">
        <v>256</v>
      </c>
      <c r="AA430" s="18">
        <v>197.6</v>
      </c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>
        <v>198.5</v>
      </c>
      <c r="AM430" s="18"/>
      <c r="AN430" s="18">
        <v>198.5</v>
      </c>
      <c r="AO430" s="18"/>
      <c r="AP430" s="18"/>
      <c r="AQ430" s="18">
        <v>215.5</v>
      </c>
      <c r="AR430" s="18"/>
      <c r="AS430" s="18">
        <v>215.5</v>
      </c>
      <c r="AT430" s="18"/>
      <c r="AU430" s="18"/>
      <c r="AV430" s="16" t="s">
        <v>256</v>
      </c>
    </row>
    <row r="431" spans="1:48" ht="66.95" customHeight="1" x14ac:dyDescent="0.25">
      <c r="A431" s="16" t="s">
        <v>258</v>
      </c>
      <c r="B431" s="8"/>
      <c r="C431" s="8" t="s">
        <v>537</v>
      </c>
      <c r="D431" s="8"/>
      <c r="E431" s="8" t="s">
        <v>301</v>
      </c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17"/>
      <c r="W431" s="17"/>
      <c r="X431" s="17"/>
      <c r="Y431" s="17"/>
      <c r="Z431" s="16" t="s">
        <v>258</v>
      </c>
      <c r="AA431" s="18">
        <v>197.6</v>
      </c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>
        <v>198.5</v>
      </c>
      <c r="AM431" s="18"/>
      <c r="AN431" s="18">
        <v>198.5</v>
      </c>
      <c r="AO431" s="18"/>
      <c r="AP431" s="18"/>
      <c r="AQ431" s="18">
        <v>215.5</v>
      </c>
      <c r="AR431" s="18"/>
      <c r="AS431" s="18">
        <v>215.5</v>
      </c>
      <c r="AT431" s="18"/>
      <c r="AU431" s="18"/>
      <c r="AV431" s="16" t="s">
        <v>258</v>
      </c>
    </row>
    <row r="432" spans="1:48" ht="133.69999999999999" customHeight="1" x14ac:dyDescent="0.25">
      <c r="A432" s="16" t="s">
        <v>243</v>
      </c>
      <c r="B432" s="8"/>
      <c r="C432" s="8" t="s">
        <v>537</v>
      </c>
      <c r="D432" s="8"/>
      <c r="E432" s="8" t="s">
        <v>301</v>
      </c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 t="s">
        <v>242</v>
      </c>
      <c r="U432" s="8"/>
      <c r="V432" s="17"/>
      <c r="W432" s="17"/>
      <c r="X432" s="17"/>
      <c r="Y432" s="17"/>
      <c r="Z432" s="16" t="s">
        <v>243</v>
      </c>
      <c r="AA432" s="18">
        <v>125.5</v>
      </c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>
        <v>127.8</v>
      </c>
      <c r="AM432" s="18"/>
      <c r="AN432" s="18">
        <v>127.8</v>
      </c>
      <c r="AO432" s="18"/>
      <c r="AP432" s="18"/>
      <c r="AQ432" s="18">
        <v>130.5</v>
      </c>
      <c r="AR432" s="18"/>
      <c r="AS432" s="18">
        <v>130.5</v>
      </c>
      <c r="AT432" s="18"/>
      <c r="AU432" s="18"/>
      <c r="AV432" s="16" t="s">
        <v>243</v>
      </c>
    </row>
    <row r="433" spans="1:48" ht="50.1" customHeight="1" x14ac:dyDescent="0.25">
      <c r="A433" s="16" t="s">
        <v>183</v>
      </c>
      <c r="B433" s="8"/>
      <c r="C433" s="8" t="s">
        <v>537</v>
      </c>
      <c r="D433" s="8"/>
      <c r="E433" s="8" t="s">
        <v>301</v>
      </c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 t="s">
        <v>182</v>
      </c>
      <c r="U433" s="8"/>
      <c r="V433" s="17"/>
      <c r="W433" s="17"/>
      <c r="X433" s="17"/>
      <c r="Y433" s="17"/>
      <c r="Z433" s="16" t="s">
        <v>183</v>
      </c>
      <c r="AA433" s="18">
        <v>72.099999999999994</v>
      </c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>
        <v>70.7</v>
      </c>
      <c r="AM433" s="18"/>
      <c r="AN433" s="18">
        <v>70.7</v>
      </c>
      <c r="AO433" s="18"/>
      <c r="AP433" s="18"/>
      <c r="AQ433" s="18">
        <v>85</v>
      </c>
      <c r="AR433" s="18"/>
      <c r="AS433" s="18">
        <v>85</v>
      </c>
      <c r="AT433" s="18"/>
      <c r="AU433" s="18"/>
      <c r="AV433" s="16" t="s">
        <v>183</v>
      </c>
    </row>
    <row r="434" spans="1:48" ht="50.1" customHeight="1" x14ac:dyDescent="0.25">
      <c r="A434" s="16" t="s">
        <v>425</v>
      </c>
      <c r="B434" s="8"/>
      <c r="C434" s="8" t="s">
        <v>537</v>
      </c>
      <c r="D434" s="8"/>
      <c r="E434" s="8" t="s">
        <v>424</v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17"/>
      <c r="W434" s="17"/>
      <c r="X434" s="17"/>
      <c r="Y434" s="17"/>
      <c r="Z434" s="16" t="s">
        <v>425</v>
      </c>
      <c r="AA434" s="18">
        <v>63</v>
      </c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>
        <v>63</v>
      </c>
      <c r="AM434" s="18"/>
      <c r="AN434" s="18">
        <v>63</v>
      </c>
      <c r="AO434" s="18"/>
      <c r="AP434" s="18"/>
      <c r="AQ434" s="18">
        <v>63</v>
      </c>
      <c r="AR434" s="18"/>
      <c r="AS434" s="18">
        <v>63</v>
      </c>
      <c r="AT434" s="18"/>
      <c r="AU434" s="18"/>
      <c r="AV434" s="16" t="s">
        <v>425</v>
      </c>
    </row>
    <row r="435" spans="1:48" ht="33.4" customHeight="1" x14ac:dyDescent="0.25">
      <c r="A435" s="16" t="s">
        <v>431</v>
      </c>
      <c r="B435" s="8"/>
      <c r="C435" s="8" t="s">
        <v>537</v>
      </c>
      <c r="D435" s="8"/>
      <c r="E435" s="8" t="s">
        <v>430</v>
      </c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17"/>
      <c r="W435" s="17"/>
      <c r="X435" s="17"/>
      <c r="Y435" s="17"/>
      <c r="Z435" s="16" t="s">
        <v>431</v>
      </c>
      <c r="AA435" s="18">
        <v>63</v>
      </c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>
        <v>63</v>
      </c>
      <c r="AM435" s="18"/>
      <c r="AN435" s="18">
        <v>63</v>
      </c>
      <c r="AO435" s="18"/>
      <c r="AP435" s="18"/>
      <c r="AQ435" s="18">
        <v>63</v>
      </c>
      <c r="AR435" s="18"/>
      <c r="AS435" s="18">
        <v>63</v>
      </c>
      <c r="AT435" s="18"/>
      <c r="AU435" s="18"/>
      <c r="AV435" s="16" t="s">
        <v>431</v>
      </c>
    </row>
    <row r="436" spans="1:48" ht="50.1" customHeight="1" x14ac:dyDescent="0.25">
      <c r="A436" s="16" t="s">
        <v>183</v>
      </c>
      <c r="B436" s="8"/>
      <c r="C436" s="8" t="s">
        <v>537</v>
      </c>
      <c r="D436" s="8"/>
      <c r="E436" s="8" t="s">
        <v>430</v>
      </c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 t="s">
        <v>182</v>
      </c>
      <c r="U436" s="8"/>
      <c r="V436" s="17"/>
      <c r="W436" s="17"/>
      <c r="X436" s="17"/>
      <c r="Y436" s="17"/>
      <c r="Z436" s="16" t="s">
        <v>183</v>
      </c>
      <c r="AA436" s="18">
        <v>63</v>
      </c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>
        <v>63</v>
      </c>
      <c r="AM436" s="18"/>
      <c r="AN436" s="18">
        <v>63</v>
      </c>
      <c r="AO436" s="18"/>
      <c r="AP436" s="18"/>
      <c r="AQ436" s="18">
        <v>63</v>
      </c>
      <c r="AR436" s="18"/>
      <c r="AS436" s="18">
        <v>63</v>
      </c>
      <c r="AT436" s="18"/>
      <c r="AU436" s="18"/>
      <c r="AV436" s="16" t="s">
        <v>183</v>
      </c>
    </row>
    <row r="437" spans="1:48" ht="16.7" customHeight="1" x14ac:dyDescent="0.25">
      <c r="A437" s="16" t="s">
        <v>518</v>
      </c>
      <c r="B437" s="8"/>
      <c r="C437" s="8" t="s">
        <v>519</v>
      </c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17"/>
      <c r="W437" s="17"/>
      <c r="X437" s="17"/>
      <c r="Y437" s="17"/>
      <c r="Z437" s="16" t="s">
        <v>518</v>
      </c>
      <c r="AA437" s="18">
        <v>28575.4</v>
      </c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>
        <v>28739.8</v>
      </c>
      <c r="AM437" s="18"/>
      <c r="AN437" s="18">
        <v>28617.8</v>
      </c>
      <c r="AO437" s="18"/>
      <c r="AP437" s="18"/>
      <c r="AQ437" s="18">
        <v>30153.5</v>
      </c>
      <c r="AR437" s="18"/>
      <c r="AS437" s="18">
        <v>30153.5</v>
      </c>
      <c r="AT437" s="18"/>
      <c r="AU437" s="18"/>
      <c r="AV437" s="16" t="s">
        <v>518</v>
      </c>
    </row>
    <row r="438" spans="1:48" ht="16.7" customHeight="1" x14ac:dyDescent="0.25">
      <c r="A438" s="16" t="s">
        <v>522</v>
      </c>
      <c r="B438" s="8"/>
      <c r="C438" s="8" t="s">
        <v>523</v>
      </c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17"/>
      <c r="W438" s="17"/>
      <c r="X438" s="17"/>
      <c r="Y438" s="17"/>
      <c r="Z438" s="16" t="s">
        <v>522</v>
      </c>
      <c r="AA438" s="18">
        <v>25438.7</v>
      </c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>
        <v>25557.7</v>
      </c>
      <c r="AM438" s="18"/>
      <c r="AN438" s="18">
        <v>25435.7</v>
      </c>
      <c r="AO438" s="18"/>
      <c r="AP438" s="18"/>
      <c r="AQ438" s="18">
        <v>26587.8</v>
      </c>
      <c r="AR438" s="18"/>
      <c r="AS438" s="18">
        <v>26587.8</v>
      </c>
      <c r="AT438" s="18"/>
      <c r="AU438" s="18"/>
      <c r="AV438" s="16" t="s">
        <v>522</v>
      </c>
    </row>
    <row r="439" spans="1:48" ht="33.4" customHeight="1" x14ac:dyDescent="0.25">
      <c r="A439" s="16" t="s">
        <v>245</v>
      </c>
      <c r="B439" s="8"/>
      <c r="C439" s="8" t="s">
        <v>523</v>
      </c>
      <c r="D439" s="8"/>
      <c r="E439" s="8" t="s">
        <v>244</v>
      </c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17"/>
      <c r="W439" s="17"/>
      <c r="X439" s="17"/>
      <c r="Y439" s="17"/>
      <c r="Z439" s="16" t="s">
        <v>245</v>
      </c>
      <c r="AA439" s="18">
        <v>25243.5</v>
      </c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>
        <v>25435.7</v>
      </c>
      <c r="AM439" s="18"/>
      <c r="AN439" s="18">
        <v>25435.7</v>
      </c>
      <c r="AO439" s="18"/>
      <c r="AP439" s="18"/>
      <c r="AQ439" s="18">
        <v>26587.8</v>
      </c>
      <c r="AR439" s="18"/>
      <c r="AS439" s="18">
        <v>26587.8</v>
      </c>
      <c r="AT439" s="18"/>
      <c r="AU439" s="18"/>
      <c r="AV439" s="16" t="s">
        <v>245</v>
      </c>
    </row>
    <row r="440" spans="1:48" ht="66.95" customHeight="1" x14ac:dyDescent="0.25">
      <c r="A440" s="16" t="s">
        <v>247</v>
      </c>
      <c r="B440" s="8"/>
      <c r="C440" s="8" t="s">
        <v>523</v>
      </c>
      <c r="D440" s="8"/>
      <c r="E440" s="8" t="s">
        <v>246</v>
      </c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17"/>
      <c r="W440" s="17"/>
      <c r="X440" s="17"/>
      <c r="Y440" s="17"/>
      <c r="Z440" s="16" t="s">
        <v>247</v>
      </c>
      <c r="AA440" s="18">
        <v>103.9</v>
      </c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>
        <v>103.9</v>
      </c>
      <c r="AM440" s="18"/>
      <c r="AN440" s="18">
        <v>103.9</v>
      </c>
      <c r="AO440" s="18"/>
      <c r="AP440" s="18"/>
      <c r="AQ440" s="18">
        <v>103.9</v>
      </c>
      <c r="AR440" s="18"/>
      <c r="AS440" s="18">
        <v>103.9</v>
      </c>
      <c r="AT440" s="18"/>
      <c r="AU440" s="18"/>
      <c r="AV440" s="16" t="s">
        <v>247</v>
      </c>
    </row>
    <row r="441" spans="1:48" ht="83.65" customHeight="1" x14ac:dyDescent="0.25">
      <c r="A441" s="16" t="s">
        <v>256</v>
      </c>
      <c r="B441" s="8"/>
      <c r="C441" s="8" t="s">
        <v>523</v>
      </c>
      <c r="D441" s="8"/>
      <c r="E441" s="8" t="s">
        <v>255</v>
      </c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17"/>
      <c r="W441" s="17"/>
      <c r="X441" s="17"/>
      <c r="Y441" s="17"/>
      <c r="Z441" s="16" t="s">
        <v>256</v>
      </c>
      <c r="AA441" s="18">
        <v>103.9</v>
      </c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>
        <v>103.9</v>
      </c>
      <c r="AM441" s="18"/>
      <c r="AN441" s="18">
        <v>103.9</v>
      </c>
      <c r="AO441" s="18"/>
      <c r="AP441" s="18"/>
      <c r="AQ441" s="18">
        <v>103.9</v>
      </c>
      <c r="AR441" s="18"/>
      <c r="AS441" s="18">
        <v>103.9</v>
      </c>
      <c r="AT441" s="18"/>
      <c r="AU441" s="18"/>
      <c r="AV441" s="16" t="s">
        <v>256</v>
      </c>
    </row>
    <row r="442" spans="1:48" ht="66.95" customHeight="1" x14ac:dyDescent="0.25">
      <c r="A442" s="16" t="s">
        <v>258</v>
      </c>
      <c r="B442" s="8"/>
      <c r="C442" s="8" t="s">
        <v>523</v>
      </c>
      <c r="D442" s="8"/>
      <c r="E442" s="8" t="s">
        <v>257</v>
      </c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17"/>
      <c r="W442" s="17"/>
      <c r="X442" s="17"/>
      <c r="Y442" s="17"/>
      <c r="Z442" s="16" t="s">
        <v>258</v>
      </c>
      <c r="AA442" s="18">
        <v>103.9</v>
      </c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>
        <v>103.9</v>
      </c>
      <c r="AM442" s="18"/>
      <c r="AN442" s="18">
        <v>103.9</v>
      </c>
      <c r="AO442" s="18"/>
      <c r="AP442" s="18"/>
      <c r="AQ442" s="18">
        <v>103.9</v>
      </c>
      <c r="AR442" s="18"/>
      <c r="AS442" s="18">
        <v>103.9</v>
      </c>
      <c r="AT442" s="18"/>
      <c r="AU442" s="18"/>
      <c r="AV442" s="16" t="s">
        <v>258</v>
      </c>
    </row>
    <row r="443" spans="1:48" ht="66.95" customHeight="1" x14ac:dyDescent="0.25">
      <c r="A443" s="16" t="s">
        <v>21</v>
      </c>
      <c r="B443" s="8"/>
      <c r="C443" s="8" t="s">
        <v>523</v>
      </c>
      <c r="D443" s="8"/>
      <c r="E443" s="8" t="s">
        <v>257</v>
      </c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 t="s">
        <v>20</v>
      </c>
      <c r="U443" s="8"/>
      <c r="V443" s="17"/>
      <c r="W443" s="17"/>
      <c r="X443" s="17"/>
      <c r="Y443" s="17"/>
      <c r="Z443" s="16" t="s">
        <v>21</v>
      </c>
      <c r="AA443" s="18">
        <v>103.9</v>
      </c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>
        <v>103.9</v>
      </c>
      <c r="AM443" s="18"/>
      <c r="AN443" s="18">
        <v>103.9</v>
      </c>
      <c r="AO443" s="18"/>
      <c r="AP443" s="18"/>
      <c r="AQ443" s="18">
        <v>103.9</v>
      </c>
      <c r="AR443" s="18"/>
      <c r="AS443" s="18">
        <v>103.9</v>
      </c>
      <c r="AT443" s="18"/>
      <c r="AU443" s="18"/>
      <c r="AV443" s="16" t="s">
        <v>21</v>
      </c>
    </row>
    <row r="444" spans="1:48" ht="83.65" customHeight="1" x14ac:dyDescent="0.25">
      <c r="A444" s="16" t="s">
        <v>260</v>
      </c>
      <c r="B444" s="8"/>
      <c r="C444" s="8" t="s">
        <v>523</v>
      </c>
      <c r="D444" s="8"/>
      <c r="E444" s="8" t="s">
        <v>259</v>
      </c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17"/>
      <c r="W444" s="17"/>
      <c r="X444" s="17"/>
      <c r="Y444" s="17"/>
      <c r="Z444" s="16" t="s">
        <v>260</v>
      </c>
      <c r="AA444" s="18">
        <v>17455.599999999999</v>
      </c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>
        <v>17660.400000000001</v>
      </c>
      <c r="AM444" s="18"/>
      <c r="AN444" s="18">
        <v>17660.400000000001</v>
      </c>
      <c r="AO444" s="18"/>
      <c r="AP444" s="18"/>
      <c r="AQ444" s="18">
        <v>18812.5</v>
      </c>
      <c r="AR444" s="18"/>
      <c r="AS444" s="18">
        <v>18812.5</v>
      </c>
      <c r="AT444" s="18"/>
      <c r="AU444" s="18"/>
      <c r="AV444" s="16" t="s">
        <v>260</v>
      </c>
    </row>
    <row r="445" spans="1:48" ht="83.65" customHeight="1" x14ac:dyDescent="0.25">
      <c r="A445" s="16" t="s">
        <v>256</v>
      </c>
      <c r="B445" s="8"/>
      <c r="C445" s="8" t="s">
        <v>523</v>
      </c>
      <c r="D445" s="8"/>
      <c r="E445" s="8" t="s">
        <v>270</v>
      </c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17"/>
      <c r="W445" s="17"/>
      <c r="X445" s="17"/>
      <c r="Y445" s="17"/>
      <c r="Z445" s="16" t="s">
        <v>256</v>
      </c>
      <c r="AA445" s="18">
        <v>17455.599999999999</v>
      </c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>
        <v>17660.400000000001</v>
      </c>
      <c r="AM445" s="18"/>
      <c r="AN445" s="18">
        <v>17660.400000000001</v>
      </c>
      <c r="AO445" s="18"/>
      <c r="AP445" s="18"/>
      <c r="AQ445" s="18">
        <v>18812.5</v>
      </c>
      <c r="AR445" s="18"/>
      <c r="AS445" s="18">
        <v>18812.5</v>
      </c>
      <c r="AT445" s="18"/>
      <c r="AU445" s="18"/>
      <c r="AV445" s="16" t="s">
        <v>256</v>
      </c>
    </row>
    <row r="446" spans="1:48" ht="66.95" customHeight="1" x14ac:dyDescent="0.25">
      <c r="A446" s="16" t="s">
        <v>258</v>
      </c>
      <c r="B446" s="8"/>
      <c r="C446" s="8" t="s">
        <v>523</v>
      </c>
      <c r="D446" s="8"/>
      <c r="E446" s="8" t="s">
        <v>271</v>
      </c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17"/>
      <c r="W446" s="17"/>
      <c r="X446" s="17"/>
      <c r="Y446" s="17"/>
      <c r="Z446" s="16" t="s">
        <v>258</v>
      </c>
      <c r="AA446" s="18">
        <v>17455.599999999999</v>
      </c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>
        <v>17660.400000000001</v>
      </c>
      <c r="AM446" s="18"/>
      <c r="AN446" s="18">
        <v>17660.400000000001</v>
      </c>
      <c r="AO446" s="18"/>
      <c r="AP446" s="18"/>
      <c r="AQ446" s="18">
        <v>18812.5</v>
      </c>
      <c r="AR446" s="18"/>
      <c r="AS446" s="18">
        <v>18812.5</v>
      </c>
      <c r="AT446" s="18"/>
      <c r="AU446" s="18"/>
      <c r="AV446" s="16" t="s">
        <v>258</v>
      </c>
    </row>
    <row r="447" spans="1:48" ht="66.95" customHeight="1" x14ac:dyDescent="0.25">
      <c r="A447" s="16" t="s">
        <v>21</v>
      </c>
      <c r="B447" s="8"/>
      <c r="C447" s="8" t="s">
        <v>523</v>
      </c>
      <c r="D447" s="8"/>
      <c r="E447" s="8" t="s">
        <v>271</v>
      </c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 t="s">
        <v>20</v>
      </c>
      <c r="U447" s="8"/>
      <c r="V447" s="17"/>
      <c r="W447" s="17"/>
      <c r="X447" s="17"/>
      <c r="Y447" s="17"/>
      <c r="Z447" s="16" t="s">
        <v>21</v>
      </c>
      <c r="AA447" s="18">
        <v>17455.599999999999</v>
      </c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>
        <v>17660.400000000001</v>
      </c>
      <c r="AM447" s="18"/>
      <c r="AN447" s="18">
        <v>17660.400000000001</v>
      </c>
      <c r="AO447" s="18"/>
      <c r="AP447" s="18"/>
      <c r="AQ447" s="18">
        <v>18812.5</v>
      </c>
      <c r="AR447" s="18"/>
      <c r="AS447" s="18">
        <v>18812.5</v>
      </c>
      <c r="AT447" s="18"/>
      <c r="AU447" s="18"/>
      <c r="AV447" s="16" t="s">
        <v>21</v>
      </c>
    </row>
    <row r="448" spans="1:48" ht="66.95" customHeight="1" x14ac:dyDescent="0.25">
      <c r="A448" s="16" t="s">
        <v>296</v>
      </c>
      <c r="B448" s="8"/>
      <c r="C448" s="8" t="s">
        <v>523</v>
      </c>
      <c r="D448" s="8"/>
      <c r="E448" s="8" t="s">
        <v>295</v>
      </c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17"/>
      <c r="W448" s="17"/>
      <c r="X448" s="17"/>
      <c r="Y448" s="17"/>
      <c r="Z448" s="16" t="s">
        <v>296</v>
      </c>
      <c r="AA448" s="18">
        <v>7684</v>
      </c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>
        <v>7671.4</v>
      </c>
      <c r="AM448" s="18"/>
      <c r="AN448" s="18">
        <v>7671.4</v>
      </c>
      <c r="AO448" s="18"/>
      <c r="AP448" s="18"/>
      <c r="AQ448" s="18">
        <v>7671.4</v>
      </c>
      <c r="AR448" s="18"/>
      <c r="AS448" s="18">
        <v>7671.4</v>
      </c>
      <c r="AT448" s="18"/>
      <c r="AU448" s="18"/>
      <c r="AV448" s="16" t="s">
        <v>296</v>
      </c>
    </row>
    <row r="449" spans="1:48" ht="83.65" customHeight="1" x14ac:dyDescent="0.25">
      <c r="A449" s="16" t="s">
        <v>256</v>
      </c>
      <c r="B449" s="8"/>
      <c r="C449" s="8" t="s">
        <v>523</v>
      </c>
      <c r="D449" s="8"/>
      <c r="E449" s="8" t="s">
        <v>300</v>
      </c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17"/>
      <c r="W449" s="17"/>
      <c r="X449" s="17"/>
      <c r="Y449" s="17"/>
      <c r="Z449" s="16" t="s">
        <v>256</v>
      </c>
      <c r="AA449" s="18">
        <v>237.5</v>
      </c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>
        <v>224.9</v>
      </c>
      <c r="AM449" s="18"/>
      <c r="AN449" s="18">
        <v>224.9</v>
      </c>
      <c r="AO449" s="18"/>
      <c r="AP449" s="18"/>
      <c r="AQ449" s="18">
        <v>224.9</v>
      </c>
      <c r="AR449" s="18"/>
      <c r="AS449" s="18">
        <v>224.9</v>
      </c>
      <c r="AT449" s="18"/>
      <c r="AU449" s="18"/>
      <c r="AV449" s="16" t="s">
        <v>256</v>
      </c>
    </row>
    <row r="450" spans="1:48" ht="66.95" customHeight="1" x14ac:dyDescent="0.25">
      <c r="A450" s="16" t="s">
        <v>258</v>
      </c>
      <c r="B450" s="8"/>
      <c r="C450" s="8" t="s">
        <v>523</v>
      </c>
      <c r="D450" s="8"/>
      <c r="E450" s="8" t="s">
        <v>301</v>
      </c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17"/>
      <c r="W450" s="17"/>
      <c r="X450" s="17"/>
      <c r="Y450" s="17"/>
      <c r="Z450" s="16" t="s">
        <v>258</v>
      </c>
      <c r="AA450" s="18">
        <v>237.5</v>
      </c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>
        <v>224.9</v>
      </c>
      <c r="AM450" s="18"/>
      <c r="AN450" s="18">
        <v>224.9</v>
      </c>
      <c r="AO450" s="18"/>
      <c r="AP450" s="18"/>
      <c r="AQ450" s="18">
        <v>224.9</v>
      </c>
      <c r="AR450" s="18"/>
      <c r="AS450" s="18">
        <v>224.9</v>
      </c>
      <c r="AT450" s="18"/>
      <c r="AU450" s="18"/>
      <c r="AV450" s="16" t="s">
        <v>258</v>
      </c>
    </row>
    <row r="451" spans="1:48" ht="66.95" customHeight="1" x14ac:dyDescent="0.25">
      <c r="A451" s="16" t="s">
        <v>21</v>
      </c>
      <c r="B451" s="8"/>
      <c r="C451" s="8" t="s">
        <v>523</v>
      </c>
      <c r="D451" s="8"/>
      <c r="E451" s="8" t="s">
        <v>301</v>
      </c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 t="s">
        <v>20</v>
      </c>
      <c r="U451" s="8"/>
      <c r="V451" s="17"/>
      <c r="W451" s="17"/>
      <c r="X451" s="17"/>
      <c r="Y451" s="17"/>
      <c r="Z451" s="16" t="s">
        <v>21</v>
      </c>
      <c r="AA451" s="18">
        <v>237.5</v>
      </c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>
        <v>224.9</v>
      </c>
      <c r="AM451" s="18"/>
      <c r="AN451" s="18">
        <v>224.9</v>
      </c>
      <c r="AO451" s="18"/>
      <c r="AP451" s="18"/>
      <c r="AQ451" s="18">
        <v>224.9</v>
      </c>
      <c r="AR451" s="18"/>
      <c r="AS451" s="18">
        <v>224.9</v>
      </c>
      <c r="AT451" s="18"/>
      <c r="AU451" s="18"/>
      <c r="AV451" s="16" t="s">
        <v>21</v>
      </c>
    </row>
    <row r="452" spans="1:48" ht="183.95" customHeight="1" x14ac:dyDescent="0.25">
      <c r="A452" s="3" t="s">
        <v>303</v>
      </c>
      <c r="B452" s="8"/>
      <c r="C452" s="8" t="s">
        <v>523</v>
      </c>
      <c r="D452" s="8"/>
      <c r="E452" s="8" t="s">
        <v>302</v>
      </c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17"/>
      <c r="W452" s="17"/>
      <c r="X452" s="17"/>
      <c r="Y452" s="17"/>
      <c r="Z452" s="3" t="s">
        <v>303</v>
      </c>
      <c r="AA452" s="18">
        <v>7446.5</v>
      </c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>
        <v>7446.5</v>
      </c>
      <c r="AM452" s="18"/>
      <c r="AN452" s="18">
        <v>7446.5</v>
      </c>
      <c r="AO452" s="18"/>
      <c r="AP452" s="18"/>
      <c r="AQ452" s="18">
        <v>7446.5</v>
      </c>
      <c r="AR452" s="18"/>
      <c r="AS452" s="18">
        <v>7446.5</v>
      </c>
      <c r="AT452" s="18"/>
      <c r="AU452" s="18"/>
      <c r="AV452" s="3" t="s">
        <v>303</v>
      </c>
    </row>
    <row r="453" spans="1:48" ht="167.1" customHeight="1" x14ac:dyDescent="0.25">
      <c r="A453" s="3" t="s">
        <v>305</v>
      </c>
      <c r="B453" s="8"/>
      <c r="C453" s="8" t="s">
        <v>523</v>
      </c>
      <c r="D453" s="8"/>
      <c r="E453" s="8" t="s">
        <v>304</v>
      </c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17"/>
      <c r="W453" s="17"/>
      <c r="X453" s="17"/>
      <c r="Y453" s="17"/>
      <c r="Z453" s="3" t="s">
        <v>305</v>
      </c>
      <c r="AA453" s="18">
        <v>7446.5</v>
      </c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>
        <v>7446.5</v>
      </c>
      <c r="AM453" s="18"/>
      <c r="AN453" s="18">
        <v>7446.5</v>
      </c>
      <c r="AO453" s="18"/>
      <c r="AP453" s="18"/>
      <c r="AQ453" s="18">
        <v>7446.5</v>
      </c>
      <c r="AR453" s="18"/>
      <c r="AS453" s="18">
        <v>7446.5</v>
      </c>
      <c r="AT453" s="18"/>
      <c r="AU453" s="18"/>
      <c r="AV453" s="3" t="s">
        <v>305</v>
      </c>
    </row>
    <row r="454" spans="1:48" ht="33.4" customHeight="1" x14ac:dyDescent="0.25">
      <c r="A454" s="16" t="s">
        <v>71</v>
      </c>
      <c r="B454" s="8"/>
      <c r="C454" s="8" t="s">
        <v>523</v>
      </c>
      <c r="D454" s="8"/>
      <c r="E454" s="8" t="s">
        <v>304</v>
      </c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 t="s">
        <v>70</v>
      </c>
      <c r="U454" s="8"/>
      <c r="V454" s="17"/>
      <c r="W454" s="17"/>
      <c r="X454" s="17"/>
      <c r="Y454" s="17"/>
      <c r="Z454" s="16" t="s">
        <v>71</v>
      </c>
      <c r="AA454" s="18">
        <v>2000</v>
      </c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>
        <v>2000</v>
      </c>
      <c r="AM454" s="18"/>
      <c r="AN454" s="18">
        <v>2000</v>
      </c>
      <c r="AO454" s="18"/>
      <c r="AP454" s="18"/>
      <c r="AQ454" s="18">
        <v>2000</v>
      </c>
      <c r="AR454" s="18"/>
      <c r="AS454" s="18">
        <v>2000</v>
      </c>
      <c r="AT454" s="18"/>
      <c r="AU454" s="18"/>
      <c r="AV454" s="16" t="s">
        <v>71</v>
      </c>
    </row>
    <row r="455" spans="1:48" ht="66.95" customHeight="1" x14ac:dyDescent="0.25">
      <c r="A455" s="16" t="s">
        <v>21</v>
      </c>
      <c r="B455" s="8"/>
      <c r="C455" s="8" t="s">
        <v>523</v>
      </c>
      <c r="D455" s="8"/>
      <c r="E455" s="8" t="s">
        <v>304</v>
      </c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 t="s">
        <v>20</v>
      </c>
      <c r="U455" s="8"/>
      <c r="V455" s="17"/>
      <c r="W455" s="17"/>
      <c r="X455" s="17"/>
      <c r="Y455" s="17"/>
      <c r="Z455" s="16" t="s">
        <v>21</v>
      </c>
      <c r="AA455" s="18">
        <v>5446.5</v>
      </c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>
        <v>5446.5</v>
      </c>
      <c r="AM455" s="18"/>
      <c r="AN455" s="18">
        <v>5446.5</v>
      </c>
      <c r="AO455" s="18"/>
      <c r="AP455" s="18"/>
      <c r="AQ455" s="18">
        <v>5446.5</v>
      </c>
      <c r="AR455" s="18"/>
      <c r="AS455" s="18">
        <v>5446.5</v>
      </c>
      <c r="AT455" s="18"/>
      <c r="AU455" s="18"/>
      <c r="AV455" s="16" t="s">
        <v>21</v>
      </c>
    </row>
    <row r="456" spans="1:48" ht="50.1" customHeight="1" x14ac:dyDescent="0.25">
      <c r="A456" s="16" t="s">
        <v>425</v>
      </c>
      <c r="B456" s="8"/>
      <c r="C456" s="8" t="s">
        <v>523</v>
      </c>
      <c r="D456" s="8"/>
      <c r="E456" s="8" t="s">
        <v>424</v>
      </c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17"/>
      <c r="W456" s="17"/>
      <c r="X456" s="17"/>
      <c r="Y456" s="17"/>
      <c r="Z456" s="16" t="s">
        <v>425</v>
      </c>
      <c r="AA456" s="18">
        <v>195.2</v>
      </c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>
        <v>122</v>
      </c>
      <c r="AM456" s="18"/>
      <c r="AN456" s="18"/>
      <c r="AO456" s="18"/>
      <c r="AP456" s="18"/>
      <c r="AQ456" s="18"/>
      <c r="AR456" s="18"/>
      <c r="AS456" s="18"/>
      <c r="AT456" s="18"/>
      <c r="AU456" s="18"/>
      <c r="AV456" s="16" t="s">
        <v>425</v>
      </c>
    </row>
    <row r="457" spans="1:48" ht="83.65" customHeight="1" x14ac:dyDescent="0.25">
      <c r="A457" s="16" t="s">
        <v>442</v>
      </c>
      <c r="B457" s="8"/>
      <c r="C457" s="8" t="s">
        <v>523</v>
      </c>
      <c r="D457" s="8"/>
      <c r="E457" s="8" t="s">
        <v>441</v>
      </c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17"/>
      <c r="W457" s="17"/>
      <c r="X457" s="17"/>
      <c r="Y457" s="17"/>
      <c r="Z457" s="16" t="s">
        <v>442</v>
      </c>
      <c r="AA457" s="18">
        <v>195.2</v>
      </c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>
        <v>122</v>
      </c>
      <c r="AM457" s="18"/>
      <c r="AN457" s="18"/>
      <c r="AO457" s="18"/>
      <c r="AP457" s="18"/>
      <c r="AQ457" s="18"/>
      <c r="AR457" s="18"/>
      <c r="AS457" s="18"/>
      <c r="AT457" s="18"/>
      <c r="AU457" s="18"/>
      <c r="AV457" s="16" t="s">
        <v>442</v>
      </c>
    </row>
    <row r="458" spans="1:48" ht="50.1" customHeight="1" x14ac:dyDescent="0.25">
      <c r="A458" s="16" t="s">
        <v>183</v>
      </c>
      <c r="B458" s="8"/>
      <c r="C458" s="8" t="s">
        <v>523</v>
      </c>
      <c r="D458" s="8"/>
      <c r="E458" s="8" t="s">
        <v>441</v>
      </c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 t="s">
        <v>182</v>
      </c>
      <c r="U458" s="8"/>
      <c r="V458" s="17"/>
      <c r="W458" s="17"/>
      <c r="X458" s="17"/>
      <c r="Y458" s="17"/>
      <c r="Z458" s="16" t="s">
        <v>183</v>
      </c>
      <c r="AA458" s="18">
        <v>195.2</v>
      </c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>
        <v>122</v>
      </c>
      <c r="AM458" s="18"/>
      <c r="AN458" s="18"/>
      <c r="AO458" s="18"/>
      <c r="AP458" s="18"/>
      <c r="AQ458" s="18"/>
      <c r="AR458" s="18"/>
      <c r="AS458" s="18"/>
      <c r="AT458" s="18"/>
      <c r="AU458" s="18"/>
      <c r="AV458" s="16" t="s">
        <v>183</v>
      </c>
    </row>
    <row r="459" spans="1:48" ht="16.7" customHeight="1" x14ac:dyDescent="0.25">
      <c r="A459" s="16" t="s">
        <v>524</v>
      </c>
      <c r="B459" s="8"/>
      <c r="C459" s="8" t="s">
        <v>525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17"/>
      <c r="W459" s="17"/>
      <c r="X459" s="17"/>
      <c r="Y459" s="17"/>
      <c r="Z459" s="16" t="s">
        <v>524</v>
      </c>
      <c r="AA459" s="18">
        <v>3136.7</v>
      </c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>
        <v>3182.1</v>
      </c>
      <c r="AM459" s="18"/>
      <c r="AN459" s="18">
        <v>3182.1</v>
      </c>
      <c r="AO459" s="18"/>
      <c r="AP459" s="18"/>
      <c r="AQ459" s="18">
        <v>3565.7</v>
      </c>
      <c r="AR459" s="18"/>
      <c r="AS459" s="18">
        <v>3565.7</v>
      </c>
      <c r="AT459" s="18"/>
      <c r="AU459" s="18"/>
      <c r="AV459" s="16" t="s">
        <v>524</v>
      </c>
    </row>
    <row r="460" spans="1:48" ht="33.4" customHeight="1" x14ac:dyDescent="0.25">
      <c r="A460" s="16" t="s">
        <v>245</v>
      </c>
      <c r="B460" s="8"/>
      <c r="C460" s="8" t="s">
        <v>525</v>
      </c>
      <c r="D460" s="8"/>
      <c r="E460" s="8" t="s">
        <v>244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17"/>
      <c r="W460" s="17"/>
      <c r="X460" s="17"/>
      <c r="Y460" s="17"/>
      <c r="Z460" s="16" t="s">
        <v>245</v>
      </c>
      <c r="AA460" s="18">
        <v>3136.7</v>
      </c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>
        <v>3182.1</v>
      </c>
      <c r="AM460" s="18"/>
      <c r="AN460" s="18">
        <v>3182.1</v>
      </c>
      <c r="AO460" s="18"/>
      <c r="AP460" s="18"/>
      <c r="AQ460" s="18">
        <v>3565.7</v>
      </c>
      <c r="AR460" s="18"/>
      <c r="AS460" s="18">
        <v>3565.7</v>
      </c>
      <c r="AT460" s="18"/>
      <c r="AU460" s="18"/>
      <c r="AV460" s="16" t="s">
        <v>245</v>
      </c>
    </row>
    <row r="461" spans="1:48" ht="66.95" customHeight="1" x14ac:dyDescent="0.25">
      <c r="A461" s="16" t="s">
        <v>247</v>
      </c>
      <c r="B461" s="8"/>
      <c r="C461" s="8" t="s">
        <v>525</v>
      </c>
      <c r="D461" s="8"/>
      <c r="E461" s="8" t="s">
        <v>246</v>
      </c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17"/>
      <c r="W461" s="17"/>
      <c r="X461" s="17"/>
      <c r="Y461" s="17"/>
      <c r="Z461" s="16" t="s">
        <v>247</v>
      </c>
      <c r="AA461" s="18">
        <v>3136.7</v>
      </c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>
        <v>3182.1</v>
      </c>
      <c r="AM461" s="18"/>
      <c r="AN461" s="18">
        <v>3182.1</v>
      </c>
      <c r="AO461" s="18"/>
      <c r="AP461" s="18"/>
      <c r="AQ461" s="18">
        <v>3565.7</v>
      </c>
      <c r="AR461" s="18"/>
      <c r="AS461" s="18">
        <v>3565.7</v>
      </c>
      <c r="AT461" s="18"/>
      <c r="AU461" s="18"/>
      <c r="AV461" s="16" t="s">
        <v>247</v>
      </c>
    </row>
    <row r="462" spans="1:48" ht="83.65" customHeight="1" x14ac:dyDescent="0.25">
      <c r="A462" s="16" t="s">
        <v>256</v>
      </c>
      <c r="B462" s="8"/>
      <c r="C462" s="8" t="s">
        <v>525</v>
      </c>
      <c r="D462" s="8"/>
      <c r="E462" s="8" t="s">
        <v>255</v>
      </c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17"/>
      <c r="W462" s="17"/>
      <c r="X462" s="17"/>
      <c r="Y462" s="17"/>
      <c r="Z462" s="16" t="s">
        <v>256</v>
      </c>
      <c r="AA462" s="18">
        <v>3136.7</v>
      </c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>
        <v>3182.1</v>
      </c>
      <c r="AM462" s="18"/>
      <c r="AN462" s="18">
        <v>3182.1</v>
      </c>
      <c r="AO462" s="18"/>
      <c r="AP462" s="18"/>
      <c r="AQ462" s="18">
        <v>3565.7</v>
      </c>
      <c r="AR462" s="18"/>
      <c r="AS462" s="18">
        <v>3565.7</v>
      </c>
      <c r="AT462" s="18"/>
      <c r="AU462" s="18"/>
      <c r="AV462" s="16" t="s">
        <v>256</v>
      </c>
    </row>
    <row r="463" spans="1:48" ht="66.95" customHeight="1" x14ac:dyDescent="0.25">
      <c r="A463" s="16" t="s">
        <v>258</v>
      </c>
      <c r="B463" s="8"/>
      <c r="C463" s="8" t="s">
        <v>525</v>
      </c>
      <c r="D463" s="8"/>
      <c r="E463" s="8" t="s">
        <v>257</v>
      </c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17"/>
      <c r="W463" s="17"/>
      <c r="X463" s="17"/>
      <c r="Y463" s="17"/>
      <c r="Z463" s="16" t="s">
        <v>258</v>
      </c>
      <c r="AA463" s="18">
        <v>3136.7</v>
      </c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>
        <v>3182.1</v>
      </c>
      <c r="AM463" s="18"/>
      <c r="AN463" s="18">
        <v>3182.1</v>
      </c>
      <c r="AO463" s="18"/>
      <c r="AP463" s="18"/>
      <c r="AQ463" s="18">
        <v>3565.7</v>
      </c>
      <c r="AR463" s="18"/>
      <c r="AS463" s="18">
        <v>3565.7</v>
      </c>
      <c r="AT463" s="18"/>
      <c r="AU463" s="18"/>
      <c r="AV463" s="16" t="s">
        <v>258</v>
      </c>
    </row>
    <row r="464" spans="1:48" ht="33.4" customHeight="1" x14ac:dyDescent="0.25">
      <c r="A464" s="16" t="s">
        <v>71</v>
      </c>
      <c r="B464" s="8"/>
      <c r="C464" s="8" t="s">
        <v>525</v>
      </c>
      <c r="D464" s="8"/>
      <c r="E464" s="8" t="s">
        <v>257</v>
      </c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 t="s">
        <v>70</v>
      </c>
      <c r="U464" s="8"/>
      <c r="V464" s="17"/>
      <c r="W464" s="17"/>
      <c r="X464" s="17"/>
      <c r="Y464" s="17"/>
      <c r="Z464" s="16" t="s">
        <v>71</v>
      </c>
      <c r="AA464" s="18">
        <v>244.7</v>
      </c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>
        <v>290.10000000000002</v>
      </c>
      <c r="AM464" s="18"/>
      <c r="AN464" s="18">
        <v>290.10000000000002</v>
      </c>
      <c r="AO464" s="18"/>
      <c r="AP464" s="18"/>
      <c r="AQ464" s="18">
        <v>673.7</v>
      </c>
      <c r="AR464" s="18"/>
      <c r="AS464" s="18">
        <v>673.7</v>
      </c>
      <c r="AT464" s="18"/>
      <c r="AU464" s="18"/>
      <c r="AV464" s="16" t="s">
        <v>71</v>
      </c>
    </row>
    <row r="465" spans="1:48" ht="66.95" customHeight="1" x14ac:dyDescent="0.25">
      <c r="A465" s="16" t="s">
        <v>21</v>
      </c>
      <c r="B465" s="8"/>
      <c r="C465" s="8" t="s">
        <v>525</v>
      </c>
      <c r="D465" s="8"/>
      <c r="E465" s="8" t="s">
        <v>257</v>
      </c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 t="s">
        <v>20</v>
      </c>
      <c r="U465" s="8"/>
      <c r="V465" s="17"/>
      <c r="W465" s="17"/>
      <c r="X465" s="17"/>
      <c r="Y465" s="17"/>
      <c r="Z465" s="16" t="s">
        <v>21</v>
      </c>
      <c r="AA465" s="18">
        <v>2892</v>
      </c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>
        <v>2892</v>
      </c>
      <c r="AM465" s="18"/>
      <c r="AN465" s="18">
        <v>2892</v>
      </c>
      <c r="AO465" s="18"/>
      <c r="AP465" s="18"/>
      <c r="AQ465" s="18">
        <v>2892</v>
      </c>
      <c r="AR465" s="18"/>
      <c r="AS465" s="18">
        <v>2892</v>
      </c>
      <c r="AT465" s="18"/>
      <c r="AU465" s="18"/>
      <c r="AV465" s="16" t="s">
        <v>21</v>
      </c>
    </row>
    <row r="466" spans="1:48" ht="16.7" customHeight="1" x14ac:dyDescent="0.25">
      <c r="A466" s="16" t="s">
        <v>526</v>
      </c>
      <c r="B466" s="8"/>
      <c r="C466" s="8" t="s">
        <v>527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17"/>
      <c r="W466" s="17"/>
      <c r="X466" s="17"/>
      <c r="Y466" s="17"/>
      <c r="Z466" s="16" t="s">
        <v>526</v>
      </c>
      <c r="AA466" s="18">
        <v>692.54</v>
      </c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>
        <v>250</v>
      </c>
      <c r="AM466" s="18"/>
      <c r="AN466" s="18"/>
      <c r="AO466" s="18">
        <v>250</v>
      </c>
      <c r="AP466" s="18"/>
      <c r="AQ466" s="18"/>
      <c r="AR466" s="18"/>
      <c r="AS466" s="18"/>
      <c r="AT466" s="18"/>
      <c r="AU466" s="18"/>
      <c r="AV466" s="16" t="s">
        <v>526</v>
      </c>
    </row>
    <row r="467" spans="1:48" ht="16.7" customHeight="1" x14ac:dyDescent="0.25">
      <c r="A467" s="16" t="s">
        <v>538</v>
      </c>
      <c r="B467" s="8"/>
      <c r="C467" s="8" t="s">
        <v>539</v>
      </c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17"/>
      <c r="W467" s="17"/>
      <c r="X467" s="17"/>
      <c r="Y467" s="17"/>
      <c r="Z467" s="16" t="s">
        <v>538</v>
      </c>
      <c r="AA467" s="18">
        <v>692.54</v>
      </c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>
        <v>250</v>
      </c>
      <c r="AM467" s="18"/>
      <c r="AN467" s="18"/>
      <c r="AO467" s="18">
        <v>250</v>
      </c>
      <c r="AP467" s="18"/>
      <c r="AQ467" s="18"/>
      <c r="AR467" s="18"/>
      <c r="AS467" s="18"/>
      <c r="AT467" s="18"/>
      <c r="AU467" s="18"/>
      <c r="AV467" s="16" t="s">
        <v>538</v>
      </c>
    </row>
    <row r="468" spans="1:48" ht="66.95" customHeight="1" x14ac:dyDescent="0.25">
      <c r="A468" s="16" t="s">
        <v>82</v>
      </c>
      <c r="B468" s="8"/>
      <c r="C468" s="8" t="s">
        <v>539</v>
      </c>
      <c r="D468" s="8"/>
      <c r="E468" s="8" t="s">
        <v>81</v>
      </c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17"/>
      <c r="W468" s="17"/>
      <c r="X468" s="17"/>
      <c r="Y468" s="17"/>
      <c r="Z468" s="16" t="s">
        <v>82</v>
      </c>
      <c r="AA468" s="18">
        <v>692.54</v>
      </c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>
        <v>250</v>
      </c>
      <c r="AM468" s="18"/>
      <c r="AN468" s="18"/>
      <c r="AO468" s="18">
        <v>250</v>
      </c>
      <c r="AP468" s="18"/>
      <c r="AQ468" s="18"/>
      <c r="AR468" s="18"/>
      <c r="AS468" s="18"/>
      <c r="AT468" s="18"/>
      <c r="AU468" s="18"/>
      <c r="AV468" s="16" t="s">
        <v>82</v>
      </c>
    </row>
    <row r="469" spans="1:48" ht="50.1" customHeight="1" x14ac:dyDescent="0.25">
      <c r="A469" s="16" t="s">
        <v>84</v>
      </c>
      <c r="B469" s="8"/>
      <c r="C469" s="8" t="s">
        <v>539</v>
      </c>
      <c r="D469" s="8"/>
      <c r="E469" s="8" t="s">
        <v>83</v>
      </c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17"/>
      <c r="W469" s="17"/>
      <c r="X469" s="17"/>
      <c r="Y469" s="17"/>
      <c r="Z469" s="16" t="s">
        <v>84</v>
      </c>
      <c r="AA469" s="18">
        <v>692.54</v>
      </c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>
        <v>250</v>
      </c>
      <c r="AM469" s="18"/>
      <c r="AN469" s="18"/>
      <c r="AO469" s="18">
        <v>250</v>
      </c>
      <c r="AP469" s="18"/>
      <c r="AQ469" s="18"/>
      <c r="AR469" s="18"/>
      <c r="AS469" s="18"/>
      <c r="AT469" s="18"/>
      <c r="AU469" s="18"/>
      <c r="AV469" s="16" t="s">
        <v>84</v>
      </c>
    </row>
    <row r="470" spans="1:48" ht="100.35" customHeight="1" x14ac:dyDescent="0.25">
      <c r="A470" s="16" t="s">
        <v>95</v>
      </c>
      <c r="B470" s="8"/>
      <c r="C470" s="8" t="s">
        <v>539</v>
      </c>
      <c r="D470" s="8"/>
      <c r="E470" s="8" t="s">
        <v>94</v>
      </c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17"/>
      <c r="W470" s="17"/>
      <c r="X470" s="17"/>
      <c r="Y470" s="17"/>
      <c r="Z470" s="16" t="s">
        <v>95</v>
      </c>
      <c r="AA470" s="18">
        <v>692.54</v>
      </c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>
        <v>250</v>
      </c>
      <c r="AM470" s="18"/>
      <c r="AN470" s="18"/>
      <c r="AO470" s="18">
        <v>250</v>
      </c>
      <c r="AP470" s="18"/>
      <c r="AQ470" s="18"/>
      <c r="AR470" s="18"/>
      <c r="AS470" s="18"/>
      <c r="AT470" s="18"/>
      <c r="AU470" s="18"/>
      <c r="AV470" s="16" t="s">
        <v>95</v>
      </c>
    </row>
    <row r="471" spans="1:48" ht="83.65" customHeight="1" x14ac:dyDescent="0.25">
      <c r="A471" s="16" t="s">
        <v>99</v>
      </c>
      <c r="B471" s="8"/>
      <c r="C471" s="8" t="s">
        <v>539</v>
      </c>
      <c r="D471" s="8"/>
      <c r="E471" s="8" t="s">
        <v>98</v>
      </c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17"/>
      <c r="W471" s="17"/>
      <c r="X471" s="17"/>
      <c r="Y471" s="17"/>
      <c r="Z471" s="16" t="s">
        <v>99</v>
      </c>
      <c r="AA471" s="18">
        <v>692.54</v>
      </c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>
        <v>250</v>
      </c>
      <c r="AM471" s="18"/>
      <c r="AN471" s="18"/>
      <c r="AO471" s="18">
        <v>250</v>
      </c>
      <c r="AP471" s="18"/>
      <c r="AQ471" s="18"/>
      <c r="AR471" s="18"/>
      <c r="AS471" s="18"/>
      <c r="AT471" s="18"/>
      <c r="AU471" s="18"/>
      <c r="AV471" s="16" t="s">
        <v>99</v>
      </c>
    </row>
    <row r="472" spans="1:48" ht="66.95" customHeight="1" x14ac:dyDescent="0.25">
      <c r="A472" s="16" t="s">
        <v>21</v>
      </c>
      <c r="B472" s="8"/>
      <c r="C472" s="8" t="s">
        <v>539</v>
      </c>
      <c r="D472" s="8"/>
      <c r="E472" s="8" t="s">
        <v>98</v>
      </c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 t="s">
        <v>20</v>
      </c>
      <c r="U472" s="8"/>
      <c r="V472" s="17"/>
      <c r="W472" s="17"/>
      <c r="X472" s="17"/>
      <c r="Y472" s="17"/>
      <c r="Z472" s="16" t="s">
        <v>21</v>
      </c>
      <c r="AA472" s="18">
        <v>692.54</v>
      </c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>
        <v>250</v>
      </c>
      <c r="AM472" s="18"/>
      <c r="AN472" s="18"/>
      <c r="AO472" s="18">
        <v>250</v>
      </c>
      <c r="AP472" s="18"/>
      <c r="AQ472" s="18"/>
      <c r="AR472" s="18"/>
      <c r="AS472" s="18"/>
      <c r="AT472" s="18"/>
      <c r="AU472" s="18"/>
      <c r="AV472" s="16" t="s">
        <v>21</v>
      </c>
    </row>
    <row r="473" spans="1:48" ht="50.1" customHeight="1" x14ac:dyDescent="0.25">
      <c r="A473" s="12" t="s">
        <v>540</v>
      </c>
      <c r="B473" s="13" t="s">
        <v>541</v>
      </c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4"/>
      <c r="W473" s="14"/>
      <c r="X473" s="14"/>
      <c r="Y473" s="14"/>
      <c r="Z473" s="12" t="s">
        <v>540</v>
      </c>
      <c r="AA473" s="15">
        <v>1628.9</v>
      </c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>
        <v>1227.3</v>
      </c>
      <c r="AM473" s="15"/>
      <c r="AN473" s="15"/>
      <c r="AO473" s="15"/>
      <c r="AP473" s="15"/>
      <c r="AQ473" s="15">
        <v>1227.3</v>
      </c>
      <c r="AR473" s="15"/>
      <c r="AS473" s="15"/>
      <c r="AT473" s="15"/>
      <c r="AU473" s="15"/>
      <c r="AV473" s="12" t="s">
        <v>540</v>
      </c>
    </row>
    <row r="474" spans="1:48" ht="21" customHeight="1" x14ac:dyDescent="0.25">
      <c r="A474" s="16" t="s">
        <v>461</v>
      </c>
      <c r="B474" s="8"/>
      <c r="C474" s="8" t="s">
        <v>462</v>
      </c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17"/>
      <c r="W474" s="17"/>
      <c r="X474" s="17"/>
      <c r="Y474" s="17"/>
      <c r="Z474" s="16" t="s">
        <v>461</v>
      </c>
      <c r="AA474" s="18">
        <v>1628.9</v>
      </c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>
        <v>1227.3</v>
      </c>
      <c r="AM474" s="18"/>
      <c r="AN474" s="18"/>
      <c r="AO474" s="18"/>
      <c r="AP474" s="18"/>
      <c r="AQ474" s="18">
        <v>1227.3</v>
      </c>
      <c r="AR474" s="18"/>
      <c r="AS474" s="18"/>
      <c r="AT474" s="18"/>
      <c r="AU474" s="18"/>
      <c r="AV474" s="16" t="s">
        <v>461</v>
      </c>
    </row>
    <row r="475" spans="1:48" ht="83.65" customHeight="1" x14ac:dyDescent="0.25">
      <c r="A475" s="16" t="s">
        <v>542</v>
      </c>
      <c r="B475" s="8"/>
      <c r="C475" s="8" t="s">
        <v>543</v>
      </c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17"/>
      <c r="W475" s="17"/>
      <c r="X475" s="17"/>
      <c r="Y475" s="17"/>
      <c r="Z475" s="16" t="s">
        <v>542</v>
      </c>
      <c r="AA475" s="18">
        <v>1628.9</v>
      </c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>
        <v>1227.3</v>
      </c>
      <c r="AM475" s="18"/>
      <c r="AN475" s="18"/>
      <c r="AO475" s="18"/>
      <c r="AP475" s="18"/>
      <c r="AQ475" s="18">
        <v>1227.3</v>
      </c>
      <c r="AR475" s="18"/>
      <c r="AS475" s="18"/>
      <c r="AT475" s="18"/>
      <c r="AU475" s="18"/>
      <c r="AV475" s="16" t="s">
        <v>542</v>
      </c>
    </row>
    <row r="476" spans="1:48" ht="66.95" customHeight="1" x14ac:dyDescent="0.25">
      <c r="A476" s="16" t="s">
        <v>389</v>
      </c>
      <c r="B476" s="8"/>
      <c r="C476" s="8" t="s">
        <v>543</v>
      </c>
      <c r="D476" s="8"/>
      <c r="E476" s="8" t="s">
        <v>388</v>
      </c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17"/>
      <c r="W476" s="17"/>
      <c r="X476" s="17"/>
      <c r="Y476" s="17"/>
      <c r="Z476" s="16" t="s">
        <v>389</v>
      </c>
      <c r="AA476" s="18">
        <v>1628.9</v>
      </c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>
        <v>1227.3</v>
      </c>
      <c r="AM476" s="18"/>
      <c r="AN476" s="18"/>
      <c r="AO476" s="18"/>
      <c r="AP476" s="18"/>
      <c r="AQ476" s="18">
        <v>1227.3</v>
      </c>
      <c r="AR476" s="18"/>
      <c r="AS476" s="18"/>
      <c r="AT476" s="18"/>
      <c r="AU476" s="18"/>
      <c r="AV476" s="16" t="s">
        <v>389</v>
      </c>
    </row>
    <row r="477" spans="1:48" ht="50.1" customHeight="1" x14ac:dyDescent="0.25">
      <c r="A477" s="16" t="s">
        <v>393</v>
      </c>
      <c r="B477" s="8"/>
      <c r="C477" s="8" t="s">
        <v>543</v>
      </c>
      <c r="D477" s="8"/>
      <c r="E477" s="8" t="s">
        <v>392</v>
      </c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17"/>
      <c r="W477" s="17"/>
      <c r="X477" s="17"/>
      <c r="Y477" s="17"/>
      <c r="Z477" s="16" t="s">
        <v>393</v>
      </c>
      <c r="AA477" s="18">
        <v>754.8</v>
      </c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>
        <v>754.8</v>
      </c>
      <c r="AM477" s="18"/>
      <c r="AN477" s="18"/>
      <c r="AO477" s="18"/>
      <c r="AP477" s="18"/>
      <c r="AQ477" s="18">
        <v>754.8</v>
      </c>
      <c r="AR477" s="18"/>
      <c r="AS477" s="18"/>
      <c r="AT477" s="18"/>
      <c r="AU477" s="18"/>
      <c r="AV477" s="16" t="s">
        <v>393</v>
      </c>
    </row>
    <row r="478" spans="1:48" ht="121.5" customHeight="1" x14ac:dyDescent="0.25">
      <c r="A478" s="16" t="s">
        <v>243</v>
      </c>
      <c r="B478" s="8"/>
      <c r="C478" s="8" t="s">
        <v>543</v>
      </c>
      <c r="D478" s="8"/>
      <c r="E478" s="8" t="s">
        <v>392</v>
      </c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 t="s">
        <v>242</v>
      </c>
      <c r="U478" s="8"/>
      <c r="V478" s="17"/>
      <c r="W478" s="17"/>
      <c r="X478" s="17"/>
      <c r="Y478" s="17"/>
      <c r="Z478" s="16" t="s">
        <v>243</v>
      </c>
      <c r="AA478" s="18">
        <v>754.8</v>
      </c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>
        <v>754.8</v>
      </c>
      <c r="AM478" s="18"/>
      <c r="AN478" s="18"/>
      <c r="AO478" s="18"/>
      <c r="AP478" s="18"/>
      <c r="AQ478" s="18">
        <v>754.8</v>
      </c>
      <c r="AR478" s="18"/>
      <c r="AS478" s="18"/>
      <c r="AT478" s="18"/>
      <c r="AU478" s="18"/>
      <c r="AV478" s="16" t="s">
        <v>243</v>
      </c>
    </row>
    <row r="479" spans="1:48" ht="46.5" customHeight="1" x14ac:dyDescent="0.25">
      <c r="A479" s="16" t="s">
        <v>241</v>
      </c>
      <c r="B479" s="8"/>
      <c r="C479" s="8" t="s">
        <v>543</v>
      </c>
      <c r="D479" s="8"/>
      <c r="E479" s="8" t="s">
        <v>398</v>
      </c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17"/>
      <c r="W479" s="17"/>
      <c r="X479" s="17"/>
      <c r="Y479" s="17"/>
      <c r="Z479" s="16" t="s">
        <v>241</v>
      </c>
      <c r="AA479" s="18">
        <v>472.5</v>
      </c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>
        <v>472.5</v>
      </c>
      <c r="AM479" s="18"/>
      <c r="AN479" s="18"/>
      <c r="AO479" s="18"/>
      <c r="AP479" s="18"/>
      <c r="AQ479" s="18">
        <v>472.5</v>
      </c>
      <c r="AR479" s="18"/>
      <c r="AS479" s="18"/>
      <c r="AT479" s="18"/>
      <c r="AU479" s="18"/>
      <c r="AV479" s="16" t="s">
        <v>241</v>
      </c>
    </row>
    <row r="480" spans="1:48" ht="133.69999999999999" customHeight="1" x14ac:dyDescent="0.25">
      <c r="A480" s="16" t="s">
        <v>243</v>
      </c>
      <c r="B480" s="8"/>
      <c r="C480" s="8" t="s">
        <v>543</v>
      </c>
      <c r="D480" s="8"/>
      <c r="E480" s="8" t="s">
        <v>398</v>
      </c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 t="s">
        <v>242</v>
      </c>
      <c r="U480" s="8"/>
      <c r="V480" s="17"/>
      <c r="W480" s="17"/>
      <c r="X480" s="17"/>
      <c r="Y480" s="17"/>
      <c r="Z480" s="16" t="s">
        <v>243</v>
      </c>
      <c r="AA480" s="18">
        <v>382.5</v>
      </c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>
        <v>382.5</v>
      </c>
      <c r="AM480" s="18"/>
      <c r="AN480" s="18"/>
      <c r="AO480" s="18"/>
      <c r="AP480" s="18"/>
      <c r="AQ480" s="18">
        <v>382.5</v>
      </c>
      <c r="AR480" s="18"/>
      <c r="AS480" s="18"/>
      <c r="AT480" s="18"/>
      <c r="AU480" s="18"/>
      <c r="AV480" s="16" t="s">
        <v>243</v>
      </c>
    </row>
    <row r="481" spans="1:48" ht="50.1" customHeight="1" x14ac:dyDescent="0.25">
      <c r="A481" s="16" t="s">
        <v>183</v>
      </c>
      <c r="B481" s="8"/>
      <c r="C481" s="8" t="s">
        <v>543</v>
      </c>
      <c r="D481" s="8"/>
      <c r="E481" s="8" t="s">
        <v>398</v>
      </c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 t="s">
        <v>182</v>
      </c>
      <c r="U481" s="8"/>
      <c r="V481" s="17"/>
      <c r="W481" s="17"/>
      <c r="X481" s="17"/>
      <c r="Y481" s="17"/>
      <c r="Z481" s="16" t="s">
        <v>183</v>
      </c>
      <c r="AA481" s="18">
        <v>90</v>
      </c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>
        <v>90</v>
      </c>
      <c r="AM481" s="18"/>
      <c r="AN481" s="18"/>
      <c r="AO481" s="18"/>
      <c r="AP481" s="18"/>
      <c r="AQ481" s="18">
        <v>90</v>
      </c>
      <c r="AR481" s="18"/>
      <c r="AS481" s="18"/>
      <c r="AT481" s="18"/>
      <c r="AU481" s="18"/>
      <c r="AV481" s="16" t="s">
        <v>183</v>
      </c>
    </row>
    <row r="482" spans="1:48" ht="33.4" customHeight="1" x14ac:dyDescent="0.25">
      <c r="A482" s="16" t="s">
        <v>400</v>
      </c>
      <c r="B482" s="8"/>
      <c r="C482" s="8" t="s">
        <v>543</v>
      </c>
      <c r="D482" s="8"/>
      <c r="E482" s="8" t="s">
        <v>399</v>
      </c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17"/>
      <c r="W482" s="17"/>
      <c r="X482" s="17"/>
      <c r="Y482" s="17"/>
      <c r="Z482" s="16" t="s">
        <v>400</v>
      </c>
      <c r="AA482" s="18">
        <v>401.6</v>
      </c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6" t="s">
        <v>400</v>
      </c>
    </row>
    <row r="483" spans="1:48" ht="133.69999999999999" customHeight="1" x14ac:dyDescent="0.25">
      <c r="A483" s="16" t="s">
        <v>243</v>
      </c>
      <c r="B483" s="8"/>
      <c r="C483" s="8" t="s">
        <v>543</v>
      </c>
      <c r="D483" s="8"/>
      <c r="E483" s="8" t="s">
        <v>399</v>
      </c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 t="s">
        <v>242</v>
      </c>
      <c r="U483" s="8"/>
      <c r="V483" s="17"/>
      <c r="W483" s="17"/>
      <c r="X483" s="17"/>
      <c r="Y483" s="17"/>
      <c r="Z483" s="16" t="s">
        <v>243</v>
      </c>
      <c r="AA483" s="18">
        <v>381.52</v>
      </c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6" t="s">
        <v>243</v>
      </c>
    </row>
    <row r="484" spans="1:48" ht="50.1" customHeight="1" x14ac:dyDescent="0.25">
      <c r="A484" s="16" t="s">
        <v>183</v>
      </c>
      <c r="B484" s="8"/>
      <c r="C484" s="8" t="s">
        <v>543</v>
      </c>
      <c r="D484" s="8"/>
      <c r="E484" s="8" t="s">
        <v>399</v>
      </c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 t="s">
        <v>182</v>
      </c>
      <c r="U484" s="8"/>
      <c r="V484" s="17"/>
      <c r="W484" s="17"/>
      <c r="X484" s="17"/>
      <c r="Y484" s="17"/>
      <c r="Z484" s="16" t="s">
        <v>183</v>
      </c>
      <c r="AA484" s="18">
        <v>20.079999999999998</v>
      </c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6" t="s">
        <v>183</v>
      </c>
    </row>
    <row r="485" spans="1:48" ht="50.1" customHeight="1" x14ac:dyDescent="0.25">
      <c r="A485" s="12" t="s">
        <v>544</v>
      </c>
      <c r="B485" s="13" t="s">
        <v>545</v>
      </c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4"/>
      <c r="W485" s="14"/>
      <c r="X485" s="14"/>
      <c r="Y485" s="14"/>
      <c r="Z485" s="12" t="s">
        <v>544</v>
      </c>
      <c r="AA485" s="15">
        <v>51571.9</v>
      </c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>
        <v>45341.4</v>
      </c>
      <c r="AM485" s="15"/>
      <c r="AN485" s="15"/>
      <c r="AO485" s="15"/>
      <c r="AP485" s="15">
        <v>154</v>
      </c>
      <c r="AQ485" s="15">
        <v>43767.199999999997</v>
      </c>
      <c r="AR485" s="15"/>
      <c r="AS485" s="15"/>
      <c r="AT485" s="15"/>
      <c r="AU485" s="15">
        <v>154</v>
      </c>
      <c r="AV485" s="12" t="s">
        <v>544</v>
      </c>
    </row>
    <row r="486" spans="1:48" ht="16.7" customHeight="1" x14ac:dyDescent="0.25">
      <c r="A486" s="16" t="s">
        <v>461</v>
      </c>
      <c r="B486" s="8"/>
      <c r="C486" s="8" t="s">
        <v>462</v>
      </c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17"/>
      <c r="W486" s="17"/>
      <c r="X486" s="17"/>
      <c r="Y486" s="17"/>
      <c r="Z486" s="16" t="s">
        <v>461</v>
      </c>
      <c r="AA486" s="18">
        <v>6670.3</v>
      </c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>
        <v>6770.3</v>
      </c>
      <c r="AM486" s="18"/>
      <c r="AN486" s="18"/>
      <c r="AO486" s="18"/>
      <c r="AP486" s="18">
        <v>154</v>
      </c>
      <c r="AQ486" s="18">
        <v>6770.3</v>
      </c>
      <c r="AR486" s="18"/>
      <c r="AS486" s="18"/>
      <c r="AT486" s="18"/>
      <c r="AU486" s="18">
        <v>154</v>
      </c>
      <c r="AV486" s="16" t="s">
        <v>461</v>
      </c>
    </row>
    <row r="487" spans="1:48" ht="83.65" customHeight="1" x14ac:dyDescent="0.25">
      <c r="A487" s="16" t="s">
        <v>542</v>
      </c>
      <c r="B487" s="8"/>
      <c r="C487" s="8" t="s">
        <v>543</v>
      </c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17"/>
      <c r="W487" s="17"/>
      <c r="X487" s="17"/>
      <c r="Y487" s="17"/>
      <c r="Z487" s="16" t="s">
        <v>542</v>
      </c>
      <c r="AA487" s="18">
        <v>5970.3</v>
      </c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>
        <v>5970.3</v>
      </c>
      <c r="AM487" s="18"/>
      <c r="AN487" s="18"/>
      <c r="AO487" s="18"/>
      <c r="AP487" s="18">
        <v>154</v>
      </c>
      <c r="AQ487" s="18">
        <v>5970.3</v>
      </c>
      <c r="AR487" s="18"/>
      <c r="AS487" s="18"/>
      <c r="AT487" s="18"/>
      <c r="AU487" s="18">
        <v>154</v>
      </c>
      <c r="AV487" s="16" t="s">
        <v>542</v>
      </c>
    </row>
    <row r="488" spans="1:48" ht="83.65" customHeight="1" x14ac:dyDescent="0.25">
      <c r="A488" s="16" t="s">
        <v>307</v>
      </c>
      <c r="B488" s="8"/>
      <c r="C488" s="8" t="s">
        <v>543</v>
      </c>
      <c r="D488" s="8"/>
      <c r="E488" s="8" t="s">
        <v>306</v>
      </c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17"/>
      <c r="W488" s="17"/>
      <c r="X488" s="17"/>
      <c r="Y488" s="17"/>
      <c r="Z488" s="16" t="s">
        <v>307</v>
      </c>
      <c r="AA488" s="18">
        <v>5970.3</v>
      </c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>
        <v>5970.3</v>
      </c>
      <c r="AM488" s="18"/>
      <c r="AN488" s="18"/>
      <c r="AO488" s="18"/>
      <c r="AP488" s="18">
        <v>154</v>
      </c>
      <c r="AQ488" s="18">
        <v>5970.3</v>
      </c>
      <c r="AR488" s="18"/>
      <c r="AS488" s="18"/>
      <c r="AT488" s="18"/>
      <c r="AU488" s="18">
        <v>154</v>
      </c>
      <c r="AV488" s="16" t="s">
        <v>307</v>
      </c>
    </row>
    <row r="489" spans="1:48" ht="33.4" customHeight="1" x14ac:dyDescent="0.25">
      <c r="A489" s="16" t="s">
        <v>323</v>
      </c>
      <c r="B489" s="8"/>
      <c r="C489" s="8" t="s">
        <v>543</v>
      </c>
      <c r="D489" s="8"/>
      <c r="E489" s="8" t="s">
        <v>322</v>
      </c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17"/>
      <c r="W489" s="17"/>
      <c r="X489" s="17"/>
      <c r="Y489" s="17"/>
      <c r="Z489" s="16" t="s">
        <v>323</v>
      </c>
      <c r="AA489" s="18">
        <v>5970.3</v>
      </c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>
        <v>5970.3</v>
      </c>
      <c r="AM489" s="18"/>
      <c r="AN489" s="18"/>
      <c r="AO489" s="18"/>
      <c r="AP489" s="18">
        <v>154</v>
      </c>
      <c r="AQ489" s="18">
        <v>5970.3</v>
      </c>
      <c r="AR489" s="18"/>
      <c r="AS489" s="18"/>
      <c r="AT489" s="18"/>
      <c r="AU489" s="18">
        <v>154</v>
      </c>
      <c r="AV489" s="16" t="s">
        <v>323</v>
      </c>
    </row>
    <row r="490" spans="1:48" ht="66.95" customHeight="1" x14ac:dyDescent="0.25">
      <c r="A490" s="16" t="s">
        <v>325</v>
      </c>
      <c r="B490" s="8"/>
      <c r="C490" s="8" t="s">
        <v>543</v>
      </c>
      <c r="D490" s="8"/>
      <c r="E490" s="8" t="s">
        <v>324</v>
      </c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17"/>
      <c r="W490" s="17"/>
      <c r="X490" s="17"/>
      <c r="Y490" s="17"/>
      <c r="Z490" s="16" t="s">
        <v>325</v>
      </c>
      <c r="AA490" s="18">
        <v>5970.3</v>
      </c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>
        <v>5970.3</v>
      </c>
      <c r="AM490" s="18"/>
      <c r="AN490" s="18"/>
      <c r="AO490" s="18"/>
      <c r="AP490" s="18">
        <v>154</v>
      </c>
      <c r="AQ490" s="18">
        <v>5970.3</v>
      </c>
      <c r="AR490" s="18"/>
      <c r="AS490" s="18"/>
      <c r="AT490" s="18"/>
      <c r="AU490" s="18">
        <v>154</v>
      </c>
      <c r="AV490" s="16" t="s">
        <v>325</v>
      </c>
    </row>
    <row r="491" spans="1:48" ht="33.4" customHeight="1" x14ac:dyDescent="0.25">
      <c r="A491" s="16" t="s">
        <v>241</v>
      </c>
      <c r="B491" s="8"/>
      <c r="C491" s="8" t="s">
        <v>543</v>
      </c>
      <c r="D491" s="8"/>
      <c r="E491" s="8" t="s">
        <v>326</v>
      </c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17"/>
      <c r="W491" s="17"/>
      <c r="X491" s="17"/>
      <c r="Y491" s="17"/>
      <c r="Z491" s="16" t="s">
        <v>241</v>
      </c>
      <c r="AA491" s="18">
        <v>5816.3</v>
      </c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>
        <v>5816.3</v>
      </c>
      <c r="AM491" s="18"/>
      <c r="AN491" s="18"/>
      <c r="AO491" s="18"/>
      <c r="AP491" s="18"/>
      <c r="AQ491" s="18">
        <v>5816.3</v>
      </c>
      <c r="AR491" s="18"/>
      <c r="AS491" s="18"/>
      <c r="AT491" s="18"/>
      <c r="AU491" s="18"/>
      <c r="AV491" s="16" t="s">
        <v>241</v>
      </c>
    </row>
    <row r="492" spans="1:48" ht="133.69999999999999" customHeight="1" x14ac:dyDescent="0.25">
      <c r="A492" s="16" t="s">
        <v>243</v>
      </c>
      <c r="B492" s="8"/>
      <c r="C492" s="8" t="s">
        <v>543</v>
      </c>
      <c r="D492" s="8"/>
      <c r="E492" s="8" t="s">
        <v>326</v>
      </c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 t="s">
        <v>242</v>
      </c>
      <c r="U492" s="8"/>
      <c r="V492" s="17"/>
      <c r="W492" s="17"/>
      <c r="X492" s="17"/>
      <c r="Y492" s="17"/>
      <c r="Z492" s="16" t="s">
        <v>243</v>
      </c>
      <c r="AA492" s="18">
        <v>5416.3</v>
      </c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>
        <v>5416.3</v>
      </c>
      <c r="AM492" s="18"/>
      <c r="AN492" s="18"/>
      <c r="AO492" s="18"/>
      <c r="AP492" s="18"/>
      <c r="AQ492" s="18">
        <v>5416.3</v>
      </c>
      <c r="AR492" s="18"/>
      <c r="AS492" s="18"/>
      <c r="AT492" s="18"/>
      <c r="AU492" s="18"/>
      <c r="AV492" s="16" t="s">
        <v>243</v>
      </c>
    </row>
    <row r="493" spans="1:48" ht="50.1" customHeight="1" x14ac:dyDescent="0.25">
      <c r="A493" s="16" t="s">
        <v>183</v>
      </c>
      <c r="B493" s="8"/>
      <c r="C493" s="8" t="s">
        <v>543</v>
      </c>
      <c r="D493" s="8"/>
      <c r="E493" s="8" t="s">
        <v>326</v>
      </c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 t="s">
        <v>182</v>
      </c>
      <c r="U493" s="8"/>
      <c r="V493" s="17"/>
      <c r="W493" s="17"/>
      <c r="X493" s="17"/>
      <c r="Y493" s="17"/>
      <c r="Z493" s="16" t="s">
        <v>183</v>
      </c>
      <c r="AA493" s="18">
        <v>400</v>
      </c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>
        <v>400</v>
      </c>
      <c r="AM493" s="18"/>
      <c r="AN493" s="18"/>
      <c r="AO493" s="18"/>
      <c r="AP493" s="18"/>
      <c r="AQ493" s="18">
        <v>400</v>
      </c>
      <c r="AR493" s="18"/>
      <c r="AS493" s="18"/>
      <c r="AT493" s="18"/>
      <c r="AU493" s="18"/>
      <c r="AV493" s="16" t="s">
        <v>183</v>
      </c>
    </row>
    <row r="494" spans="1:48" ht="33.4" customHeight="1" x14ac:dyDescent="0.25">
      <c r="A494" s="16" t="s">
        <v>328</v>
      </c>
      <c r="B494" s="8"/>
      <c r="C494" s="8" t="s">
        <v>543</v>
      </c>
      <c r="D494" s="8"/>
      <c r="E494" s="8" t="s">
        <v>327</v>
      </c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17"/>
      <c r="W494" s="17"/>
      <c r="X494" s="17"/>
      <c r="Y494" s="17"/>
      <c r="Z494" s="16" t="s">
        <v>328</v>
      </c>
      <c r="AA494" s="18">
        <v>154</v>
      </c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>
        <v>154</v>
      </c>
      <c r="AM494" s="18"/>
      <c r="AN494" s="18"/>
      <c r="AO494" s="18"/>
      <c r="AP494" s="18">
        <v>154</v>
      </c>
      <c r="AQ494" s="18">
        <v>154</v>
      </c>
      <c r="AR494" s="18"/>
      <c r="AS494" s="18"/>
      <c r="AT494" s="18"/>
      <c r="AU494" s="18">
        <v>154</v>
      </c>
      <c r="AV494" s="16" t="s">
        <v>328</v>
      </c>
    </row>
    <row r="495" spans="1:48" ht="133.69999999999999" customHeight="1" x14ac:dyDescent="0.25">
      <c r="A495" s="16" t="s">
        <v>243</v>
      </c>
      <c r="B495" s="8"/>
      <c r="C495" s="8" t="s">
        <v>543</v>
      </c>
      <c r="D495" s="8"/>
      <c r="E495" s="8" t="s">
        <v>327</v>
      </c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 t="s">
        <v>242</v>
      </c>
      <c r="U495" s="8"/>
      <c r="V495" s="17"/>
      <c r="W495" s="17"/>
      <c r="X495" s="17"/>
      <c r="Y495" s="17"/>
      <c r="Z495" s="16" t="s">
        <v>243</v>
      </c>
      <c r="AA495" s="18">
        <v>124.3</v>
      </c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>
        <v>124.3</v>
      </c>
      <c r="AM495" s="18"/>
      <c r="AN495" s="18"/>
      <c r="AO495" s="18"/>
      <c r="AP495" s="18">
        <v>124.3</v>
      </c>
      <c r="AQ495" s="18">
        <v>124.3</v>
      </c>
      <c r="AR495" s="18"/>
      <c r="AS495" s="18"/>
      <c r="AT495" s="18"/>
      <c r="AU495" s="18">
        <v>124.3</v>
      </c>
      <c r="AV495" s="16" t="s">
        <v>243</v>
      </c>
    </row>
    <row r="496" spans="1:48" ht="50.1" customHeight="1" x14ac:dyDescent="0.25">
      <c r="A496" s="16" t="s">
        <v>183</v>
      </c>
      <c r="B496" s="8"/>
      <c r="C496" s="8" t="s">
        <v>543</v>
      </c>
      <c r="D496" s="8"/>
      <c r="E496" s="8" t="s">
        <v>327</v>
      </c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 t="s">
        <v>182</v>
      </c>
      <c r="U496" s="8"/>
      <c r="V496" s="17"/>
      <c r="W496" s="17"/>
      <c r="X496" s="17"/>
      <c r="Y496" s="17"/>
      <c r="Z496" s="16" t="s">
        <v>183</v>
      </c>
      <c r="AA496" s="18">
        <v>29.7</v>
      </c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>
        <v>29.7</v>
      </c>
      <c r="AM496" s="18"/>
      <c r="AN496" s="18"/>
      <c r="AO496" s="18"/>
      <c r="AP496" s="18">
        <v>29.7</v>
      </c>
      <c r="AQ496" s="18">
        <v>29.7</v>
      </c>
      <c r="AR496" s="18"/>
      <c r="AS496" s="18"/>
      <c r="AT496" s="18"/>
      <c r="AU496" s="18">
        <v>29.7</v>
      </c>
      <c r="AV496" s="16" t="s">
        <v>183</v>
      </c>
    </row>
    <row r="497" spans="1:49" ht="16.7" customHeight="1" x14ac:dyDescent="0.25">
      <c r="A497" s="16" t="s">
        <v>546</v>
      </c>
      <c r="B497" s="8"/>
      <c r="C497" s="8" t="s">
        <v>547</v>
      </c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17"/>
      <c r="W497" s="17"/>
      <c r="X497" s="17"/>
      <c r="Y497" s="17"/>
      <c r="Z497" s="16" t="s">
        <v>546</v>
      </c>
      <c r="AA497" s="18">
        <v>700</v>
      </c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>
        <v>800</v>
      </c>
      <c r="AM497" s="18"/>
      <c r="AN497" s="18"/>
      <c r="AO497" s="18"/>
      <c r="AP497" s="18"/>
      <c r="AQ497" s="18">
        <v>800</v>
      </c>
      <c r="AR497" s="18"/>
      <c r="AS497" s="18"/>
      <c r="AT497" s="18"/>
      <c r="AU497" s="18"/>
      <c r="AV497" s="16" t="s">
        <v>546</v>
      </c>
    </row>
    <row r="498" spans="1:49" ht="83.65" customHeight="1" x14ac:dyDescent="0.25">
      <c r="A498" s="16" t="s">
        <v>307</v>
      </c>
      <c r="B498" s="8"/>
      <c r="C498" s="8" t="s">
        <v>547</v>
      </c>
      <c r="D498" s="8"/>
      <c r="E498" s="8" t="s">
        <v>306</v>
      </c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17"/>
      <c r="W498" s="17"/>
      <c r="X498" s="17"/>
      <c r="Y498" s="17"/>
      <c r="Z498" s="16" t="s">
        <v>307</v>
      </c>
      <c r="AA498" s="18">
        <v>700</v>
      </c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>
        <v>800</v>
      </c>
      <c r="AM498" s="18"/>
      <c r="AN498" s="18"/>
      <c r="AO498" s="18"/>
      <c r="AP498" s="18"/>
      <c r="AQ498" s="18">
        <v>800</v>
      </c>
      <c r="AR498" s="18"/>
      <c r="AS498" s="18"/>
      <c r="AT498" s="18"/>
      <c r="AU498" s="18"/>
      <c r="AV498" s="16" t="s">
        <v>307</v>
      </c>
    </row>
    <row r="499" spans="1:49" ht="50.1" customHeight="1" x14ac:dyDescent="0.25">
      <c r="A499" s="16" t="s">
        <v>309</v>
      </c>
      <c r="B499" s="8"/>
      <c r="C499" s="8" t="s">
        <v>547</v>
      </c>
      <c r="D499" s="8"/>
      <c r="E499" s="8" t="s">
        <v>308</v>
      </c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17"/>
      <c r="W499" s="17"/>
      <c r="X499" s="17"/>
      <c r="Y499" s="17"/>
      <c r="Z499" s="16" t="s">
        <v>309</v>
      </c>
      <c r="AA499" s="18">
        <v>700</v>
      </c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>
        <v>800</v>
      </c>
      <c r="AM499" s="18"/>
      <c r="AN499" s="18"/>
      <c r="AO499" s="18"/>
      <c r="AP499" s="18"/>
      <c r="AQ499" s="18">
        <v>800</v>
      </c>
      <c r="AR499" s="18"/>
      <c r="AS499" s="18"/>
      <c r="AT499" s="18"/>
      <c r="AU499" s="18"/>
      <c r="AV499" s="16" t="s">
        <v>309</v>
      </c>
    </row>
    <row r="500" spans="1:49" ht="100.35" customHeight="1" x14ac:dyDescent="0.25">
      <c r="A500" s="16" t="s">
        <v>311</v>
      </c>
      <c r="B500" s="8"/>
      <c r="C500" s="8" t="s">
        <v>547</v>
      </c>
      <c r="D500" s="8"/>
      <c r="E500" s="8" t="s">
        <v>310</v>
      </c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17"/>
      <c r="W500" s="17"/>
      <c r="X500" s="17"/>
      <c r="Y500" s="17"/>
      <c r="Z500" s="16" t="s">
        <v>311</v>
      </c>
      <c r="AA500" s="18">
        <v>700</v>
      </c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>
        <v>800</v>
      </c>
      <c r="AM500" s="18"/>
      <c r="AN500" s="18"/>
      <c r="AO500" s="18"/>
      <c r="AP500" s="18"/>
      <c r="AQ500" s="18">
        <v>800</v>
      </c>
      <c r="AR500" s="18"/>
      <c r="AS500" s="18"/>
      <c r="AT500" s="18"/>
      <c r="AU500" s="18"/>
      <c r="AV500" s="16" t="s">
        <v>311</v>
      </c>
    </row>
    <row r="501" spans="1:49" ht="33.4" customHeight="1" x14ac:dyDescent="0.25">
      <c r="A501" s="16" t="s">
        <v>313</v>
      </c>
      <c r="B501" s="8"/>
      <c r="C501" s="8" t="s">
        <v>547</v>
      </c>
      <c r="D501" s="8"/>
      <c r="E501" s="8" t="s">
        <v>312</v>
      </c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17"/>
      <c r="W501" s="17"/>
      <c r="X501" s="17"/>
      <c r="Y501" s="17"/>
      <c r="Z501" s="16" t="s">
        <v>313</v>
      </c>
      <c r="AA501" s="18">
        <v>700</v>
      </c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>
        <v>800</v>
      </c>
      <c r="AM501" s="18"/>
      <c r="AN501" s="18"/>
      <c r="AO501" s="18"/>
      <c r="AP501" s="18"/>
      <c r="AQ501" s="18">
        <v>800</v>
      </c>
      <c r="AR501" s="18"/>
      <c r="AS501" s="18"/>
      <c r="AT501" s="18"/>
      <c r="AU501" s="18"/>
      <c r="AV501" s="16" t="s">
        <v>313</v>
      </c>
    </row>
    <row r="502" spans="1:49" ht="33.4" customHeight="1" x14ac:dyDescent="0.25">
      <c r="A502" s="16" t="s">
        <v>173</v>
      </c>
      <c r="B502" s="8"/>
      <c r="C502" s="8" t="s">
        <v>547</v>
      </c>
      <c r="D502" s="8"/>
      <c r="E502" s="8" t="s">
        <v>312</v>
      </c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 t="s">
        <v>172</v>
      </c>
      <c r="U502" s="8"/>
      <c r="V502" s="17"/>
      <c r="W502" s="17"/>
      <c r="X502" s="17"/>
      <c r="Y502" s="17"/>
      <c r="Z502" s="16" t="s">
        <v>173</v>
      </c>
      <c r="AA502" s="18">
        <v>700</v>
      </c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>
        <v>800</v>
      </c>
      <c r="AM502" s="18"/>
      <c r="AN502" s="18"/>
      <c r="AO502" s="18"/>
      <c r="AP502" s="18"/>
      <c r="AQ502" s="18">
        <v>800</v>
      </c>
      <c r="AR502" s="18"/>
      <c r="AS502" s="18"/>
      <c r="AT502" s="18"/>
      <c r="AU502" s="18"/>
      <c r="AV502" s="16" t="s">
        <v>173</v>
      </c>
    </row>
    <row r="503" spans="1:49" ht="66.95" customHeight="1" x14ac:dyDescent="0.25">
      <c r="A503" s="16" t="s">
        <v>548</v>
      </c>
      <c r="B503" s="8"/>
      <c r="C503" s="8" t="s">
        <v>549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17"/>
      <c r="W503" s="17"/>
      <c r="X503" s="17"/>
      <c r="Y503" s="17"/>
      <c r="Z503" s="16" t="s">
        <v>548</v>
      </c>
      <c r="AA503" s="18">
        <v>44901.599999999999</v>
      </c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>
        <v>38571.1</v>
      </c>
      <c r="AM503" s="18"/>
      <c r="AN503" s="18"/>
      <c r="AO503" s="18"/>
      <c r="AP503" s="18"/>
      <c r="AQ503" s="18">
        <v>36996.9</v>
      </c>
      <c r="AR503" s="18"/>
      <c r="AS503" s="18"/>
      <c r="AT503" s="18"/>
      <c r="AU503" s="18"/>
      <c r="AV503" s="16" t="s">
        <v>548</v>
      </c>
    </row>
    <row r="504" spans="1:49" ht="66.95" customHeight="1" x14ac:dyDescent="0.25">
      <c r="A504" s="16" t="s">
        <v>550</v>
      </c>
      <c r="B504" s="8"/>
      <c r="C504" s="8" t="s">
        <v>551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17"/>
      <c r="W504" s="17"/>
      <c r="X504" s="17"/>
      <c r="Y504" s="17"/>
      <c r="Z504" s="16" t="s">
        <v>550</v>
      </c>
      <c r="AA504" s="18">
        <v>44901.599999999999</v>
      </c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>
        <v>38571.1</v>
      </c>
      <c r="AM504" s="18"/>
      <c r="AN504" s="18"/>
      <c r="AO504" s="18"/>
      <c r="AP504" s="18"/>
      <c r="AQ504" s="18">
        <v>36996.9</v>
      </c>
      <c r="AR504" s="18"/>
      <c r="AS504" s="18"/>
      <c r="AT504" s="18"/>
      <c r="AU504" s="18"/>
      <c r="AV504" s="16" t="s">
        <v>550</v>
      </c>
    </row>
    <row r="505" spans="1:49" ht="83.65" customHeight="1" x14ac:dyDescent="0.25">
      <c r="A505" s="16" t="s">
        <v>307</v>
      </c>
      <c r="B505" s="8"/>
      <c r="C505" s="8" t="s">
        <v>551</v>
      </c>
      <c r="D505" s="8"/>
      <c r="E505" s="8" t="s">
        <v>306</v>
      </c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17"/>
      <c r="W505" s="17"/>
      <c r="X505" s="17"/>
      <c r="Y505" s="17"/>
      <c r="Z505" s="16" t="s">
        <v>307</v>
      </c>
      <c r="AA505" s="18">
        <v>44901.599999999999</v>
      </c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>
        <v>38571.1</v>
      </c>
      <c r="AM505" s="18"/>
      <c r="AN505" s="18"/>
      <c r="AO505" s="18"/>
      <c r="AP505" s="18"/>
      <c r="AQ505" s="18">
        <v>36996.9</v>
      </c>
      <c r="AR505" s="18"/>
      <c r="AS505" s="18"/>
      <c r="AT505" s="18"/>
      <c r="AU505" s="18"/>
      <c r="AV505" s="16" t="s">
        <v>307</v>
      </c>
    </row>
    <row r="506" spans="1:49" ht="50.1" customHeight="1" x14ac:dyDescent="0.25">
      <c r="A506" s="16" t="s">
        <v>315</v>
      </c>
      <c r="B506" s="8"/>
      <c r="C506" s="8" t="s">
        <v>551</v>
      </c>
      <c r="D506" s="8"/>
      <c r="E506" s="8" t="s">
        <v>314</v>
      </c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17"/>
      <c r="W506" s="17"/>
      <c r="X506" s="17"/>
      <c r="Y506" s="17"/>
      <c r="Z506" s="16" t="s">
        <v>315</v>
      </c>
      <c r="AA506" s="18">
        <v>44901.599999999999</v>
      </c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>
        <v>38571.1</v>
      </c>
      <c r="AM506" s="18"/>
      <c r="AN506" s="18"/>
      <c r="AO506" s="18"/>
      <c r="AP506" s="18"/>
      <c r="AQ506" s="18">
        <v>36996.9</v>
      </c>
      <c r="AR506" s="18"/>
      <c r="AS506" s="18"/>
      <c r="AT506" s="18"/>
      <c r="AU506" s="18"/>
      <c r="AV506" s="16" t="s">
        <v>315</v>
      </c>
    </row>
    <row r="507" spans="1:49" ht="50.1" customHeight="1" x14ac:dyDescent="0.25">
      <c r="A507" s="16" t="s">
        <v>317</v>
      </c>
      <c r="B507" s="8"/>
      <c r="C507" s="8" t="s">
        <v>551</v>
      </c>
      <c r="D507" s="8"/>
      <c r="E507" s="8" t="s">
        <v>316</v>
      </c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17"/>
      <c r="W507" s="17"/>
      <c r="X507" s="17"/>
      <c r="Y507" s="17"/>
      <c r="Z507" s="16" t="s">
        <v>317</v>
      </c>
      <c r="AA507" s="18">
        <v>44901.599999999999</v>
      </c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>
        <v>38571.1</v>
      </c>
      <c r="AM507" s="18"/>
      <c r="AN507" s="18"/>
      <c r="AO507" s="18"/>
      <c r="AP507" s="18"/>
      <c r="AQ507" s="18">
        <v>36996.9</v>
      </c>
      <c r="AR507" s="18"/>
      <c r="AS507" s="18"/>
      <c r="AT507" s="18"/>
      <c r="AU507" s="18"/>
      <c r="AV507" s="16" t="s">
        <v>317</v>
      </c>
    </row>
    <row r="508" spans="1:49" ht="56.25" customHeight="1" x14ac:dyDescent="0.25">
      <c r="A508" s="16" t="s">
        <v>319</v>
      </c>
      <c r="B508" s="8"/>
      <c r="C508" s="8" t="s">
        <v>551</v>
      </c>
      <c r="D508" s="8"/>
      <c r="E508" s="8" t="s">
        <v>318</v>
      </c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17"/>
      <c r="W508" s="17"/>
      <c r="X508" s="17"/>
      <c r="Y508" s="17"/>
      <c r="Z508" s="16" t="s">
        <v>319</v>
      </c>
      <c r="AA508" s="18">
        <v>38527.599999999999</v>
      </c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>
        <v>32197.1</v>
      </c>
      <c r="AM508" s="18"/>
      <c r="AN508" s="18"/>
      <c r="AO508" s="18"/>
      <c r="AP508" s="18"/>
      <c r="AQ508" s="18">
        <v>30622.9</v>
      </c>
      <c r="AR508" s="18"/>
      <c r="AS508" s="18"/>
      <c r="AT508" s="18"/>
      <c r="AU508" s="18"/>
      <c r="AV508" s="16" t="s">
        <v>319</v>
      </c>
    </row>
    <row r="509" spans="1:49" ht="33.4" customHeight="1" x14ac:dyDescent="0.25">
      <c r="A509" s="16" t="s">
        <v>205</v>
      </c>
      <c r="B509" s="8"/>
      <c r="C509" s="8" t="s">
        <v>551</v>
      </c>
      <c r="D509" s="8"/>
      <c r="E509" s="8" t="s">
        <v>318</v>
      </c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 t="s">
        <v>204</v>
      </c>
      <c r="U509" s="8"/>
      <c r="V509" s="17"/>
      <c r="W509" s="17"/>
      <c r="X509" s="17"/>
      <c r="Y509" s="17"/>
      <c r="Z509" s="16" t="s">
        <v>205</v>
      </c>
      <c r="AA509" s="18">
        <v>38527.599999999999</v>
      </c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>
        <v>32197.1</v>
      </c>
      <c r="AM509" s="18"/>
      <c r="AN509" s="18"/>
      <c r="AO509" s="18"/>
      <c r="AP509" s="18"/>
      <c r="AQ509" s="18">
        <v>30622.9</v>
      </c>
      <c r="AR509" s="18"/>
      <c r="AS509" s="18"/>
      <c r="AT509" s="18"/>
      <c r="AU509" s="18"/>
      <c r="AV509" s="16" t="s">
        <v>205</v>
      </c>
    </row>
    <row r="510" spans="1:49" ht="83.65" customHeight="1" x14ac:dyDescent="0.25">
      <c r="A510" s="16" t="s">
        <v>321</v>
      </c>
      <c r="B510" s="8"/>
      <c r="C510" s="8" t="s">
        <v>551</v>
      </c>
      <c r="D510" s="8"/>
      <c r="E510" s="8" t="s">
        <v>320</v>
      </c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17"/>
      <c r="W510" s="17"/>
      <c r="X510" s="17"/>
      <c r="Y510" s="17"/>
      <c r="Z510" s="16" t="s">
        <v>321</v>
      </c>
      <c r="AA510" s="18">
        <v>6374</v>
      </c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>
        <v>6374</v>
      </c>
      <c r="AM510" s="18"/>
      <c r="AN510" s="18"/>
      <c r="AO510" s="18"/>
      <c r="AP510" s="18"/>
      <c r="AQ510" s="18">
        <v>6374</v>
      </c>
      <c r="AR510" s="18"/>
      <c r="AS510" s="18"/>
      <c r="AT510" s="18"/>
      <c r="AU510" s="18"/>
      <c r="AV510" s="16" t="s">
        <v>321</v>
      </c>
    </row>
    <row r="511" spans="1:49" ht="29.25" customHeight="1" x14ac:dyDescent="0.25">
      <c r="A511" s="16" t="s">
        <v>205</v>
      </c>
      <c r="B511" s="8"/>
      <c r="C511" s="8" t="s">
        <v>551</v>
      </c>
      <c r="D511" s="8"/>
      <c r="E511" s="8" t="s">
        <v>320</v>
      </c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 t="s">
        <v>204</v>
      </c>
      <c r="U511" s="8"/>
      <c r="V511" s="17"/>
      <c r="W511" s="17"/>
      <c r="X511" s="17"/>
      <c r="Y511" s="17"/>
      <c r="Z511" s="16" t="s">
        <v>205</v>
      </c>
      <c r="AA511" s="18">
        <v>6374</v>
      </c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>
        <v>6374</v>
      </c>
      <c r="AM511" s="18"/>
      <c r="AN511" s="18"/>
      <c r="AO511" s="18"/>
      <c r="AP511" s="18"/>
      <c r="AQ511" s="18">
        <v>6374</v>
      </c>
      <c r="AR511" s="18"/>
      <c r="AS511" s="18"/>
      <c r="AT511" s="18"/>
      <c r="AU511" s="18"/>
      <c r="AV511" s="16" t="s">
        <v>205</v>
      </c>
    </row>
    <row r="512" spans="1:49" ht="23.25" customHeight="1" x14ac:dyDescent="0.2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19" t="s">
        <v>443</v>
      </c>
      <c r="AA512" s="20">
        <f>AA16+AA29+AA69+AA347+AA473+AA485</f>
        <v>525050.82000000007</v>
      </c>
      <c r="AW512" s="51" t="s">
        <v>599</v>
      </c>
    </row>
    <row r="516" spans="27:27" ht="17.25" customHeight="1" x14ac:dyDescent="0.25">
      <c r="AA516" s="52"/>
    </row>
  </sheetData>
  <mergeCells count="39">
    <mergeCell ref="AC13:AC14"/>
    <mergeCell ref="B11:AV11"/>
    <mergeCell ref="A13:A14"/>
    <mergeCell ref="B13:B14"/>
    <mergeCell ref="C13:C14"/>
    <mergeCell ref="D13:D14"/>
    <mergeCell ref="E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O13:AO14"/>
    <mergeCell ref="AD13:AD14"/>
    <mergeCell ref="AE13:AE14"/>
    <mergeCell ref="AF13:AF14"/>
    <mergeCell ref="AG13:AG14"/>
    <mergeCell ref="AH13:AH14"/>
    <mergeCell ref="AI13:AI14"/>
    <mergeCell ref="AV13:AV14"/>
    <mergeCell ref="Z6:AD6"/>
    <mergeCell ref="Z7:AD7"/>
    <mergeCell ref="Z8:AD8"/>
    <mergeCell ref="Z9:AD9"/>
    <mergeCell ref="AP13:AP14"/>
    <mergeCell ref="AQ13:AQ14"/>
    <mergeCell ref="AR13:AR14"/>
    <mergeCell ref="AS13:AS14"/>
    <mergeCell ref="AT13:AT14"/>
    <mergeCell ref="AU13:AU14"/>
    <mergeCell ref="AJ13:AJ14"/>
    <mergeCell ref="AK13:AK14"/>
    <mergeCell ref="AL13:AL14"/>
    <mergeCell ref="AM13:AM14"/>
    <mergeCell ref="AN13:AN14"/>
  </mergeCells>
  <pageMargins left="0.43" right="0.39370078740157483" top="0.34" bottom="0.17" header="0.34" footer="0.17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35"/>
  <sheetViews>
    <sheetView tabSelected="1" view="pageBreakPreview" zoomScaleSheetLayoutView="100" workbookViewId="0">
      <selection activeCell="D7" sqref="D7"/>
    </sheetView>
  </sheetViews>
  <sheetFormatPr defaultRowHeight="12.75" x14ac:dyDescent="0.2"/>
  <cols>
    <col min="1" max="1" width="3.5703125" style="21" customWidth="1"/>
    <col min="2" max="2" width="36.140625" style="21" customWidth="1"/>
    <col min="3" max="3" width="45.7109375" style="21" customWidth="1"/>
    <col min="4" max="4" width="21.42578125" style="21" customWidth="1"/>
    <col min="5" max="5" width="4.140625" style="21" customWidth="1"/>
    <col min="6" max="16384" width="9.140625" style="21"/>
  </cols>
  <sheetData>
    <row r="1" spans="2:6" x14ac:dyDescent="0.2">
      <c r="D1" s="22" t="s">
        <v>600</v>
      </c>
      <c r="E1" s="23"/>
    </row>
    <row r="2" spans="2:6" x14ac:dyDescent="0.2">
      <c r="D2" s="22" t="s">
        <v>552</v>
      </c>
      <c r="E2" s="23"/>
    </row>
    <row r="3" spans="2:6" x14ac:dyDescent="0.2">
      <c r="D3" s="22" t="s">
        <v>1</v>
      </c>
      <c r="E3" s="23"/>
    </row>
    <row r="4" spans="2:6" ht="15" x14ac:dyDescent="0.2">
      <c r="D4" s="1" t="s">
        <v>602</v>
      </c>
      <c r="E4" s="23"/>
    </row>
    <row r="5" spans="2:6" x14ac:dyDescent="0.2">
      <c r="D5" s="22"/>
      <c r="E5" s="23"/>
    </row>
    <row r="6" spans="2:6" x14ac:dyDescent="0.2">
      <c r="D6" s="22" t="s">
        <v>601</v>
      </c>
      <c r="E6" s="23"/>
    </row>
    <row r="7" spans="2:6" x14ac:dyDescent="0.2">
      <c r="D7" s="22" t="s">
        <v>552</v>
      </c>
      <c r="E7" s="23"/>
    </row>
    <row r="8" spans="2:6" x14ac:dyDescent="0.2">
      <c r="D8" s="22" t="s">
        <v>595</v>
      </c>
      <c r="E8" s="23"/>
    </row>
    <row r="9" spans="2:6" x14ac:dyDescent="0.2">
      <c r="D9" s="22" t="s">
        <v>596</v>
      </c>
      <c r="E9" s="23"/>
    </row>
    <row r="10" spans="2:6" x14ac:dyDescent="0.2">
      <c r="D10" s="22"/>
      <c r="E10" s="23"/>
    </row>
    <row r="11" spans="2:6" x14ac:dyDescent="0.2">
      <c r="D11" s="22"/>
      <c r="E11" s="23"/>
    </row>
    <row r="12" spans="2:6" ht="19.5" customHeight="1" x14ac:dyDescent="0.2">
      <c r="B12" s="62" t="s">
        <v>553</v>
      </c>
      <c r="C12" s="62"/>
      <c r="D12" s="63"/>
      <c r="E12" s="23"/>
    </row>
    <row r="13" spans="2:6" x14ac:dyDescent="0.2">
      <c r="D13" s="22"/>
      <c r="E13" s="23"/>
    </row>
    <row r="14" spans="2:6" ht="35.25" customHeight="1" x14ac:dyDescent="0.2">
      <c r="B14" s="24" t="s">
        <v>554</v>
      </c>
      <c r="C14" s="25" t="s">
        <v>555</v>
      </c>
      <c r="D14" s="24" t="s">
        <v>556</v>
      </c>
      <c r="F14" s="26"/>
    </row>
    <row r="15" spans="2:6" ht="14.25" customHeight="1" x14ac:dyDescent="0.2">
      <c r="B15" s="24">
        <v>1</v>
      </c>
      <c r="C15" s="24">
        <v>2</v>
      </c>
      <c r="D15" s="24">
        <v>3</v>
      </c>
      <c r="F15" s="26"/>
    </row>
    <row r="16" spans="2:6" ht="54.75" customHeight="1" x14ac:dyDescent="0.25">
      <c r="B16" s="27" t="s">
        <v>557</v>
      </c>
      <c r="C16" s="27" t="s">
        <v>558</v>
      </c>
      <c r="D16" s="28">
        <f>D17+D26</f>
        <v>2440.21</v>
      </c>
    </row>
    <row r="17" spans="2:4" ht="42.75" customHeight="1" x14ac:dyDescent="0.25">
      <c r="B17" s="29" t="s">
        <v>559</v>
      </c>
      <c r="C17" s="30" t="s">
        <v>560</v>
      </c>
      <c r="D17" s="31">
        <f>D19+D22</f>
        <v>0</v>
      </c>
    </row>
    <row r="18" spans="2:4" ht="34.5" customHeight="1" x14ac:dyDescent="0.2">
      <c r="B18" s="32" t="s">
        <v>561</v>
      </c>
      <c r="C18" s="33" t="s">
        <v>562</v>
      </c>
      <c r="D18" s="34">
        <f>D19</f>
        <v>-3217</v>
      </c>
    </row>
    <row r="19" spans="2:4" ht="36.75" customHeight="1" x14ac:dyDescent="0.2">
      <c r="B19" s="32" t="s">
        <v>563</v>
      </c>
      <c r="C19" s="33" t="s">
        <v>564</v>
      </c>
      <c r="D19" s="34">
        <v>-3217</v>
      </c>
    </row>
    <row r="20" spans="2:4" ht="93.75" customHeight="1" x14ac:dyDescent="0.25">
      <c r="B20" s="32" t="s">
        <v>565</v>
      </c>
      <c r="C20" s="35" t="s">
        <v>566</v>
      </c>
      <c r="D20" s="36">
        <v>3217</v>
      </c>
    </row>
    <row r="21" spans="2:4" ht="81.75" customHeight="1" x14ac:dyDescent="0.25">
      <c r="B21" s="32" t="s">
        <v>567</v>
      </c>
      <c r="C21" s="33" t="s">
        <v>568</v>
      </c>
      <c r="D21" s="36">
        <v>3217</v>
      </c>
    </row>
    <row r="22" spans="2:4" ht="26.25" customHeight="1" x14ac:dyDescent="0.25">
      <c r="B22" s="37" t="s">
        <v>569</v>
      </c>
      <c r="C22" s="35" t="s">
        <v>570</v>
      </c>
      <c r="D22" s="36">
        <f>D23</f>
        <v>3217</v>
      </c>
    </row>
    <row r="23" spans="2:4" ht="34.5" customHeight="1" x14ac:dyDescent="0.2">
      <c r="B23" s="38" t="s">
        <v>571</v>
      </c>
      <c r="C23" s="35" t="s">
        <v>572</v>
      </c>
      <c r="D23" s="34">
        <f>D25</f>
        <v>3217</v>
      </c>
    </row>
    <row r="24" spans="2:4" ht="27" customHeight="1" x14ac:dyDescent="0.2">
      <c r="B24" s="39" t="s">
        <v>573</v>
      </c>
      <c r="C24" s="35" t="s">
        <v>574</v>
      </c>
      <c r="D24" s="34">
        <f>D25</f>
        <v>3217</v>
      </c>
    </row>
    <row r="25" spans="2:4" ht="59.25" customHeight="1" x14ac:dyDescent="0.25">
      <c r="B25" s="38" t="s">
        <v>575</v>
      </c>
      <c r="C25" s="33" t="s">
        <v>576</v>
      </c>
      <c r="D25" s="36">
        <v>3217</v>
      </c>
    </row>
    <row r="26" spans="2:4" ht="31.5" customHeight="1" x14ac:dyDescent="0.2">
      <c r="B26" s="40" t="s">
        <v>577</v>
      </c>
      <c r="C26" s="41" t="s">
        <v>578</v>
      </c>
      <c r="D26" s="42">
        <f>D31</f>
        <v>2440.21</v>
      </c>
    </row>
    <row r="27" spans="2:4" ht="18.600000000000001" customHeight="1" x14ac:dyDescent="0.2">
      <c r="B27" s="38" t="s">
        <v>579</v>
      </c>
      <c r="C27" s="43" t="s">
        <v>580</v>
      </c>
      <c r="D27" s="44">
        <v>0</v>
      </c>
    </row>
    <row r="28" spans="2:4" ht="19.899999999999999" customHeight="1" x14ac:dyDescent="0.2">
      <c r="B28" s="38" t="s">
        <v>581</v>
      </c>
      <c r="C28" s="43" t="s">
        <v>582</v>
      </c>
      <c r="D28" s="44">
        <v>0</v>
      </c>
    </row>
    <row r="29" spans="2:4" ht="16.899999999999999" customHeight="1" x14ac:dyDescent="0.2">
      <c r="B29" s="38" t="s">
        <v>583</v>
      </c>
      <c r="C29" s="43" t="s">
        <v>582</v>
      </c>
      <c r="D29" s="44">
        <v>0</v>
      </c>
    </row>
    <row r="30" spans="2:4" ht="31.5" customHeight="1" x14ac:dyDescent="0.25">
      <c r="B30" s="45" t="s">
        <v>584</v>
      </c>
      <c r="C30" s="46" t="s">
        <v>585</v>
      </c>
      <c r="D30" s="44">
        <v>0</v>
      </c>
    </row>
    <row r="31" spans="2:4" ht="15" x14ac:dyDescent="0.2">
      <c r="B31" s="38" t="s">
        <v>586</v>
      </c>
      <c r="C31" s="43" t="s">
        <v>587</v>
      </c>
      <c r="D31" s="47">
        <f>D32</f>
        <v>2440.21</v>
      </c>
    </row>
    <row r="32" spans="2:4" ht="19.899999999999999" customHeight="1" x14ac:dyDescent="0.2">
      <c r="B32" s="38" t="s">
        <v>588</v>
      </c>
      <c r="C32" s="43" t="s">
        <v>589</v>
      </c>
      <c r="D32" s="47">
        <f>D33</f>
        <v>2440.21</v>
      </c>
    </row>
    <row r="33" spans="2:5" ht="27" customHeight="1" x14ac:dyDescent="0.2">
      <c r="B33" s="38" t="s">
        <v>590</v>
      </c>
      <c r="C33" s="43" t="s">
        <v>591</v>
      </c>
      <c r="D33" s="47">
        <f>D34</f>
        <v>2440.21</v>
      </c>
    </row>
    <row r="34" spans="2:5" ht="31.5" customHeight="1" x14ac:dyDescent="0.25">
      <c r="B34" s="38" t="s">
        <v>592</v>
      </c>
      <c r="C34" s="43" t="s">
        <v>593</v>
      </c>
      <c r="D34" s="47">
        <v>2440.21</v>
      </c>
      <c r="E34" s="51" t="s">
        <v>599</v>
      </c>
    </row>
    <row r="35" spans="2:5" ht="15.75" x14ac:dyDescent="0.25">
      <c r="D35" s="48"/>
    </row>
  </sheetData>
  <mergeCells count="1">
    <mergeCell ref="B12:D12"/>
  </mergeCells>
  <pageMargins left="0.43307086614173229" right="0.23622047244094491" top="0.27559055118110237" bottom="0.47244094488188981" header="0.27559055118110237" footer="0.4724409448818898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'1'!Заголовки_для_печати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Пользователь</cp:lastModifiedBy>
  <cp:lastPrinted>2019-03-01T03:47:04Z</cp:lastPrinted>
  <dcterms:created xsi:type="dcterms:W3CDTF">2019-02-18T07:15:33Z</dcterms:created>
  <dcterms:modified xsi:type="dcterms:W3CDTF">2019-03-01T03:49:06Z</dcterms:modified>
</cp:coreProperties>
</file>