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0"/>
  </bookViews>
  <sheets>
    <sheet name="1" sheetId="1" r:id="rId1"/>
    <sheet name="2" sheetId="2" r:id="rId2"/>
    <sheet name="3" sheetId="3" r:id="rId3"/>
    <sheet name="4." sheetId="4" r:id="rId4"/>
    <sheet name="5.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Titles" localSheetId="0">'1'!$8:$9</definedName>
    <definedName name="_xlnm.Print_Titles" localSheetId="2">'3'!$11:$11</definedName>
    <definedName name="_xlnm.Print_Titles" localSheetId="3">'4.'!$10:$12</definedName>
    <definedName name="_xlnm.Print_Titles" localSheetId="4">'5.'!$11:$13</definedName>
    <definedName name="_xlnm.Print_Titles" localSheetId="6">'7'!$8:$9</definedName>
    <definedName name="_xlnm.Print_Titles" localSheetId="7">'8'!$9:$9</definedName>
    <definedName name="_xlnm.Print_Area" localSheetId="9">'10'!$A$1:$E$17</definedName>
    <definedName name="_xlnm.Print_Area" localSheetId="6">'7'!$A$1:$E$47</definedName>
    <definedName name="_xlnm.Print_Area" localSheetId="7">'8'!$A$1:$F$25</definedName>
    <definedName name="_xlnm.Print_Area" localSheetId="8">'9'!$A$1:$E$20</definedName>
  </definedNames>
  <calcPr fullCalcOnLoad="1" refMode="R1C1"/>
</workbook>
</file>

<file path=xl/sharedStrings.xml><?xml version="1.0" encoding="utf-8"?>
<sst xmlns="http://schemas.openxmlformats.org/spreadsheetml/2006/main" count="6184" uniqueCount="1278">
  <si>
    <t>2</t>
  </si>
  <si>
    <t>3</t>
  </si>
  <si>
    <t>2021 год</t>
  </si>
  <si>
    <t>Приложение № 7</t>
  </si>
  <si>
    <t>№ п/п</t>
  </si>
  <si>
    <t>1.</t>
  </si>
  <si>
    <t>в том числе:</t>
  </si>
  <si>
    <t xml:space="preserve">Содержание  автомобильных дорог местного значения 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</si>
  <si>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</si>
  <si>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</si>
  <si>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</si>
  <si>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</si>
  <si>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</si>
  <si>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</si>
  <si>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</si>
  <si>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</si>
  <si>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</si>
  <si>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</si>
  <si>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</si>
  <si>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</si>
  <si>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</si>
  <si>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</si>
  <si>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</si>
  <si>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</si>
  <si>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</si>
  <si>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</si>
  <si>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</si>
  <si>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</si>
  <si>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</si>
  <si>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</si>
  <si>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</si>
  <si>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</si>
  <si>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</si>
  <si>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</si>
  <si>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</si>
  <si>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</si>
  <si>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</si>
  <si>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</si>
  <si>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</si>
  <si>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</si>
  <si>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</si>
  <si>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</si>
  <si>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</si>
  <si>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</si>
  <si>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</si>
  <si>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</si>
  <si>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Кредиты кредитных организаций в валюте Российской Федерации</t>
  </si>
  <si>
    <t>2.</t>
  </si>
  <si>
    <t>задолженность на начало финансового года</t>
  </si>
  <si>
    <t>Муниципальные  гарантии</t>
  </si>
  <si>
    <t>2.1.</t>
  </si>
  <si>
    <t>2.2.</t>
  </si>
  <si>
    <t>2.3.</t>
  </si>
  <si>
    <t>2.4.</t>
  </si>
  <si>
    <t>3.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</si>
  <si>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</si>
  <si>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</si>
  <si>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Приложение № 8</t>
  </si>
  <si>
    <t>1</t>
  </si>
  <si>
    <t>Приложение № 9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</si>
  <si>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</si>
  <si>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</si>
  <si>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</si>
  <si>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</si>
  <si>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</si>
  <si>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</si>
  <si>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Перечень муниципальных  заимствований</t>
  </si>
  <si>
    <t>городского округа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</si>
  <si>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</si>
  <si>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</si>
  <si>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 xml:space="preserve">в том числе за счет средств краевого бюджета </t>
  </si>
  <si>
    <t xml:space="preserve">Ремонт автомобильных дорог местного значения 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</si>
  <si>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</si>
  <si>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</si>
  <si>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</si>
  <si>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</si>
  <si>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</si>
  <si>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</si>
  <si>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</si>
  <si>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</si>
  <si>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</si>
  <si>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</si>
  <si>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</si>
  <si>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</si>
  <si>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</si>
  <si>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</si>
  <si>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</si>
  <si>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</si>
  <si>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</si>
  <si>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</si>
  <si>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</si>
  <si>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</si>
  <si>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</si>
  <si>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</si>
  <si>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</si>
  <si>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</si>
  <si>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</si>
  <si>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</si>
  <si>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</si>
  <si>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Бюджетные кредиты от других бюджетов бюджетной системы Российской Федерации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</si>
  <si>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</si>
  <si>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</si>
  <si>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</si>
  <si>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</si>
  <si>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</si>
  <si>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</si>
  <si>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2.1</t>
  </si>
  <si>
    <t>2.2</t>
  </si>
  <si>
    <t>2.3</t>
  </si>
  <si>
    <t>2.4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</si>
  <si>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</si>
  <si>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</si>
  <si>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Предоставление муниципальных гарантий Суксунского городского округа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</si>
  <si>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</si>
  <si>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</si>
  <si>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</si>
  <si>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</si>
  <si>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</si>
  <si>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</si>
  <si>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</si>
  <si>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</si>
  <si>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</si>
  <si>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</si>
  <si>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Перечень главных администраторов источников финансирования дефицита бюджета городского округа</t>
  </si>
  <si>
    <t>Код администратора</t>
  </si>
  <si>
    <t>Код  классификации источников внутреннего финансирования дефицита бюджета</t>
  </si>
  <si>
    <t>Наименование главных администраторов источников финансирования дефицита бюджета городского округа</t>
  </si>
  <si>
    <t>Увеличение прочих остатков денежных средств бюджетов городских округов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</si>
  <si>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</si>
  <si>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</si>
  <si>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№ 2</t>
  </si>
  <si>
    <t>Приложение № 6</t>
  </si>
  <si>
    <t>Приложение № 10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</si>
  <si>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</si>
  <si>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</si>
  <si>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</si>
  <si>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</si>
  <si>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</si>
  <si>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</si>
  <si>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</si>
  <si>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</si>
  <si>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</si>
  <si>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</si>
  <si>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01 03 01 00 04 0000 710</t>
  </si>
  <si>
    <t>01 03 01 00 04 0000 810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</si>
  <si>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</si>
  <si>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</si>
  <si>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</si>
  <si>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2023 год</t>
  </si>
  <si>
    <t xml:space="preserve">в том числе за счет средств местного бюджета </t>
  </si>
  <si>
    <t>Источники финансирования дефицита бюджета  городского округа на 2021 год и плановый период 2022 и 2023 годов, тыс.рублей</t>
  </si>
  <si>
    <t>Межбюджетные трансферты, получаемые из бюджета Пермского края в 2021 году 
и плановом периоде 2022 и 2023 годов, тыс.рублей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</si>
  <si>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</si>
  <si>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</si>
  <si>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</si>
  <si>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</si>
  <si>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</si>
  <si>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</si>
  <si>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</si>
  <si>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</si>
  <si>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</si>
  <si>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Программа муниципальных гарантий  городского округа на 2021 год 
и на плановый период 2022 и 2023 годов, тыс. рублей</t>
  </si>
  <si>
    <t>Программа муниципальных заимствований городского округа на 2021 год и плановый период 2022 и 2023 годов, тыс.рублей</t>
  </si>
  <si>
    <t>Перечень главных администраторов доходов бюджета городского округа</t>
  </si>
  <si>
    <t>Код главного администратора</t>
  </si>
  <si>
    <t>Код  классификации доходов</t>
  </si>
  <si>
    <t>Наименование главного администратора доходов</t>
  </si>
  <si>
    <t>610</t>
  </si>
  <si>
    <t>Администрация Суксунского городского округа Пермского края</t>
  </si>
  <si>
    <t xml:space="preserve">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</si>
  <si>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</si>
  <si>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</si>
  <si>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</si>
  <si>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1 11 05 312 04 0000 120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</si>
  <si>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</si>
  <si>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</si>
  <si>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</si>
  <si>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</si>
  <si>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</si>
  <si>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1 13 01 994 04 0000 130 </t>
  </si>
  <si>
    <t>Прочие доходы от оказания платных услуг (работ) получателями средств бюджетов городских округов</t>
  </si>
  <si>
    <t xml:space="preserve">1 13 02 994 04 0000 130 </t>
  </si>
  <si>
    <t>Прочие доходы от компенсации затрат бюджетов городских округов</t>
  </si>
  <si>
    <t xml:space="preserve">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</si>
  <si>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</si>
  <si>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1 14 02 043 04 0000 440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</si>
  <si>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</si>
  <si>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</si>
  <si>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</si>
  <si>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</si>
  <si>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</si>
  <si>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</si>
  <si>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</si>
  <si>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1 16 01 074 01 0000 140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</si>
  <si>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</si>
  <si>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1 16 01 084 01 0000 140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</si>
  <si>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</si>
  <si>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</si>
  <si>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</si>
  <si>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</si>
  <si>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</si>
  <si>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</si>
  <si>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</si>
  <si>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1 16 10 031 04 0000 140 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</si>
  <si>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</si>
  <si>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</si>
  <si>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</si>
  <si>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1 16 10 061 04 0000 140 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</si>
  <si>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</si>
  <si>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1 16 10 081 04 0000 140 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</si>
  <si>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</si>
  <si>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</si>
  <si>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</si>
  <si>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1 17 01 040 04 0000 180 </t>
  </si>
  <si>
    <t>Невыясненные поступления, зачисляемые в бюджеты городских округов</t>
  </si>
  <si>
    <t xml:space="preserve">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</si>
  <si>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</si>
  <si>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2 02 20 079 04 0000 150 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</si>
  <si>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</si>
  <si>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2 02 20 302 04 0000 150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</si>
  <si>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</si>
  <si>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</si>
  <si>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</si>
  <si>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</si>
  <si>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</si>
  <si>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</si>
  <si>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</si>
  <si>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2 02 25 516 04 0000 150 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</si>
  <si>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</si>
  <si>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 xml:space="preserve">2 02 25 519 04 0000 150 </t>
  </si>
  <si>
    <t>Субсидии бюджетам городских округов на поддержку отрасли культуры</t>
  </si>
  <si>
    <t xml:space="preserve">2 02 25 576 04 0000 150 </t>
  </si>
  <si>
    <t>Субсидии бюджетам городских округов на обеспечение комплексного развития сельских территорий</t>
  </si>
  <si>
    <t xml:space="preserve">2 02 27 112 04 0000 150 </t>
  </si>
  <si>
    <t xml:space="preserve">2 02 29 999 04 0000 150 </t>
  </si>
  <si>
    <t>Прочие субсидии бюджетам городских округов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</si>
  <si>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</si>
  <si>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</si>
  <si>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</si>
  <si>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</si>
  <si>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</si>
  <si>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</si>
  <si>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</si>
  <si>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</si>
  <si>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2 02 35 134 04 0000 150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</si>
  <si>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</si>
  <si>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2 02 35 135 04 0000 150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</si>
  <si>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</si>
  <si>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</si>
  <si>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</si>
  <si>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</si>
  <si>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</si>
  <si>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</si>
  <si>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</si>
  <si>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2 02 39 999 04 0000 150 </t>
  </si>
  <si>
    <t>Прочие субвенции бюджетам городских округов</t>
  </si>
  <si>
    <t xml:space="preserve">2 02 49 999 04 0000 150 </t>
  </si>
  <si>
    <t>Прочие межбюджетные трансферты, передаваемые бюджетам городских округов</t>
  </si>
  <si>
    <t xml:space="preserve">2 02 90 023 04 0000 150 </t>
  </si>
  <si>
    <t>Прочие безвозмездные поступления в бюджеты городских округов от бюджетов субъектов Российской Федерации</t>
  </si>
  <si>
    <t xml:space="preserve">2 07 04 050 04 0000 150 </t>
  </si>
  <si>
    <t>Прочие безвозмездные поступления в бюджеты городских округов</t>
  </si>
  <si>
    <t xml:space="preserve">2 18 04 010 04 0000 150 </t>
  </si>
  <si>
    <t>Доходы бюджетов городских округов от возврата бюджетными учреждениями остатков субсидий прошлых лет</t>
  </si>
  <si>
    <t xml:space="preserve">2 18 04 020 04 0000 150 </t>
  </si>
  <si>
    <t>Доходы бюджетов городских округов от возврата автономными учреждениями остатков субсидий прошлых лет</t>
  </si>
  <si>
    <t xml:space="preserve">2 18 04 030 04 0000 150 </t>
  </si>
  <si>
    <t>Доходы бюджетов городских округов от возврата иными организациями остатков субсидий прошлых лет</t>
  </si>
  <si>
    <t xml:space="preserve">2 19 25 228 04 0000 150 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</si>
  <si>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</si>
  <si>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 xml:space="preserve">2 19 25 497 04 0000 150 </t>
  </si>
  <si>
    <t>Возврат остатков субсидий на реализацию мероприятий по обеспечению жильем молодых семей из бюджетов городских округов</t>
  </si>
  <si>
    <t xml:space="preserve">2 19 25 519 04 0000 150 </t>
  </si>
  <si>
    <t>Возврат остатков субсидий на поддержку отрасли культуры из бюджетов городских округов</t>
  </si>
  <si>
    <t xml:space="preserve">2 19 27 112 04 0000 150 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</si>
  <si>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</si>
  <si>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 xml:space="preserve">2 19 35 118 04 0000 150 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</si>
  <si>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</si>
  <si>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 xml:space="preserve">2 19 35 120 04 0000 150 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</si>
  <si>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</si>
  <si>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2 19 35 134 04 0000 150 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</si>
  <si>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городских округов</t>
  </si>
  <si>
    <t xml:space="preserve">2 19 35 135 04 0000 150 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</si>
  <si>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</si>
  <si>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 xml:space="preserve">2 19 35 176 04 0000 150 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</si>
  <si>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</si>
  <si>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 xml:space="preserve">2 19 35 543 04 0000 150 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</si>
  <si>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</t>
  </si>
  <si>
    <t xml:space="preserve">2 19 35 930 04 0000 150 </t>
  </si>
  <si>
    <t>Возврат остатков субвенций на государственную регистрацию актов гражданского состояния из бюджетов городских округов</t>
  </si>
  <si>
    <t xml:space="preserve">2 19 60 010 04 0000 150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</si>
  <si>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</si>
  <si>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620</t>
  </si>
  <si>
    <t>Управление образования Администрации Суксунского городского округа Пермского края</t>
  </si>
  <si>
    <t xml:space="preserve">2 02 25 097 04 0000 150 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</si>
  <si>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</si>
  <si>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</si>
  <si>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</si>
  <si>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2 19 25 097 04 0000 150 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</si>
  <si>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городских округов</t>
  </si>
  <si>
    <t>630</t>
  </si>
  <si>
    <t>Управление капитального строительства Администрации Суксунского городского округа Пермского края</t>
  </si>
  <si>
    <t xml:space="preserve">2 02 20 216 04 0000 150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</si>
  <si>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</si>
  <si>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</si>
  <si>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</si>
  <si>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2 19 25 555 04 0000 150 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</si>
  <si>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</si>
  <si>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640</t>
  </si>
  <si>
    <t>Контрольно-счетная палата Суксунского городского округа Пермского края</t>
  </si>
  <si>
    <t xml:space="preserve">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</si>
  <si>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</si>
  <si>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</si>
  <si>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</si>
  <si>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1 17 05 040 04 0000 180 </t>
  </si>
  <si>
    <t>Прочие неналоговые доходы бюджетов городских округов</t>
  </si>
  <si>
    <t xml:space="preserve">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</si>
  <si>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</si>
  <si>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2 02 15 002 04 0000 150 </t>
  </si>
  <si>
    <t>Дотации бюджетам городских округов на поддержку мер по обеспечению сбалансированности бюджетов</t>
  </si>
  <si>
    <t xml:space="preserve">2 02 19 999 04 0000 150 </t>
  </si>
  <si>
    <t>Прочие дотации бюджетам городских округов</t>
  </si>
  <si>
    <t xml:space="preserve">2 08 04 000 04 0000 150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</si>
  <si>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</si>
  <si>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</si>
  <si>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</si>
  <si>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</si>
  <si>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</si>
  <si>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</si>
  <si>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</si>
  <si>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</si>
  <si>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</si>
  <si>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</si>
  <si>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</si>
  <si>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</si>
  <si>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</si>
  <si>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</si>
  <si>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</si>
  <si>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</si>
  <si>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</si>
  <si>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</si>
  <si>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</si>
  <si>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</si>
  <si>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</si>
  <si>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</si>
  <si>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</si>
  <si>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</si>
  <si>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</si>
  <si>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</si>
  <si>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</si>
  <si>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</si>
  <si>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</si>
  <si>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</si>
  <si>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</si>
  <si>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</si>
  <si>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</si>
  <si>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</si>
  <si>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</si>
  <si>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</si>
  <si>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</si>
  <si>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</si>
  <si>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</si>
  <si>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</si>
  <si>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</si>
  <si>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</si>
  <si>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</si>
  <si>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</si>
  <si>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</si>
  <si>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</si>
  <si>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</si>
  <si>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</si>
  <si>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</si>
  <si>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</si>
  <si>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</si>
  <si>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</si>
  <si>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</si>
  <si>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</si>
  <si>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</si>
  <si>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</si>
  <si>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</si>
  <si>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</si>
  <si>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</si>
  <si>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</si>
  <si>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</si>
  <si>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</si>
  <si>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</si>
  <si>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</si>
  <si>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</si>
  <si>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</si>
  <si>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</si>
  <si>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</si>
  <si>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</si>
  <si>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</si>
  <si>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</si>
  <si>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</si>
  <si>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</si>
  <si>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</si>
  <si>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</si>
  <si>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</si>
  <si>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</si>
  <si>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</si>
  <si>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</si>
  <si>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</si>
  <si>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</si>
  <si>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</si>
  <si>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</si>
  <si>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</si>
  <si>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</si>
  <si>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</si>
  <si>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</si>
  <si>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</si>
  <si>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</si>
  <si>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</si>
  <si>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</si>
  <si>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</si>
  <si>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</si>
  <si>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</si>
  <si>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</si>
  <si>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</si>
  <si>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</si>
  <si>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</si>
  <si>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</si>
  <si>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</si>
  <si>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</si>
  <si>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</si>
  <si>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</si>
  <si>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</si>
  <si>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</si>
  <si>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</si>
  <si>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</si>
  <si>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</si>
  <si>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</si>
  <si>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</si>
  <si>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</si>
  <si>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</si>
  <si>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</si>
  <si>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</si>
  <si>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</si>
  <si>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</si>
  <si>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</si>
  <si>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</si>
  <si>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</si>
  <si>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</si>
  <si>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</si>
  <si>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</si>
  <si>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</si>
  <si>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</si>
  <si>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</si>
  <si>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</si>
  <si>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</si>
  <si>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</si>
  <si>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</si>
  <si>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</si>
  <si>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</si>
  <si>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</si>
  <si>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</si>
  <si>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</si>
  <si>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</si>
  <si>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</si>
  <si>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</si>
  <si>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</si>
  <si>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</si>
  <si>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</si>
  <si>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</si>
  <si>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</si>
  <si>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</si>
  <si>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</si>
  <si>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</si>
  <si>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</si>
  <si>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</si>
  <si>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</si>
  <si>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</si>
  <si>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</si>
  <si>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</si>
  <si>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</si>
  <si>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</si>
  <si>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</si>
  <si>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</si>
  <si>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</si>
  <si>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</si>
  <si>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</si>
  <si>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</si>
  <si>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</si>
  <si>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</si>
  <si>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</si>
  <si>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</si>
  <si>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</si>
  <si>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</si>
  <si>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</si>
  <si>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</si>
  <si>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</si>
  <si>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</si>
  <si>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</si>
  <si>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</si>
  <si>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</si>
  <si>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</si>
  <si>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</si>
  <si>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</si>
  <si>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</si>
  <si>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</si>
  <si>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</si>
  <si>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</si>
  <si>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</si>
  <si>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</si>
  <si>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</si>
  <si>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</si>
  <si>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</si>
  <si>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</si>
  <si>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</si>
  <si>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</si>
  <si>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</si>
  <si>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</si>
  <si>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</si>
  <si>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</si>
  <si>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</si>
  <si>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</si>
  <si>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</si>
  <si>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</si>
  <si>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</si>
  <si>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</si>
  <si>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</si>
  <si>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</si>
  <si>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</si>
  <si>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</si>
  <si>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</si>
  <si>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</si>
  <si>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</si>
  <si>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</si>
  <si>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</si>
  <si>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</si>
  <si>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</si>
  <si>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</si>
  <si>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</si>
  <si>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</si>
  <si>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</si>
  <si>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</si>
  <si>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</si>
  <si>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</si>
  <si>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</si>
  <si>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</si>
  <si>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</si>
  <si>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</si>
  <si>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</si>
  <si>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</si>
  <si>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</si>
  <si>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</si>
  <si>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</si>
  <si>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</si>
  <si>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</si>
  <si>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</si>
  <si>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</si>
  <si>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</si>
  <si>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</si>
  <si>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</si>
  <si>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</si>
  <si>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</si>
  <si>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</si>
  <si>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</si>
  <si>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</si>
  <si>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</si>
  <si>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</si>
  <si>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</si>
  <si>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</si>
  <si>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</si>
  <si>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</si>
  <si>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</si>
  <si>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</si>
  <si>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</si>
  <si>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</si>
  <si>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</si>
  <si>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</si>
  <si>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</si>
  <si>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</si>
  <si>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</si>
  <si>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</si>
  <si>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</si>
  <si>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</si>
  <si>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</si>
  <si>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</si>
  <si>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</si>
  <si>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</si>
  <si>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</si>
  <si>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</si>
  <si>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</si>
  <si>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</si>
  <si>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Обеспечение безопасности дорожного движения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</si>
  <si>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</si>
  <si>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ЦСР</t>
  </si>
  <si>
    <t>Наименование расходов</t>
  </si>
  <si>
    <t>ВР</t>
  </si>
  <si>
    <t>Рз</t>
  </si>
  <si>
    <t>ПР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</si>
  <si>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</si>
  <si>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</si>
  <si>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</si>
  <si>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</si>
  <si>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</si>
  <si>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</si>
  <si>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</si>
  <si>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</si>
  <si>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</si>
  <si>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</si>
  <si>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</si>
  <si>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</si>
  <si>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</si>
  <si>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</si>
  <si>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</si>
  <si>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</si>
  <si>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</si>
  <si>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</si>
  <si>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</si>
  <si>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</si>
  <si>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</si>
  <si>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</si>
  <si>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</si>
  <si>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</si>
  <si>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</si>
  <si>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</si>
  <si>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</si>
  <si>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</si>
  <si>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</si>
  <si>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</si>
  <si>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</si>
  <si>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</si>
  <si>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</si>
  <si>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</si>
  <si>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</si>
  <si>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</si>
  <si>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</si>
  <si>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</si>
  <si>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</si>
  <si>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</si>
  <si>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</si>
  <si>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</si>
  <si>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</si>
  <si>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</si>
  <si>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</si>
  <si>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</si>
  <si>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</si>
  <si>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</si>
  <si>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</si>
  <si>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</si>
  <si>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</si>
  <si>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</si>
  <si>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</si>
  <si>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</si>
  <si>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</si>
  <si>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</si>
  <si>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</si>
  <si>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</si>
  <si>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</si>
  <si>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</si>
  <si>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</si>
  <si>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</si>
  <si>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</si>
  <si>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</si>
  <si>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</si>
  <si>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</si>
  <si>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</si>
  <si>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</si>
  <si>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</si>
  <si>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</si>
  <si>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</si>
  <si>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</si>
  <si>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</si>
  <si>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</si>
  <si>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</si>
  <si>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</si>
  <si>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</si>
  <si>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</si>
  <si>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</si>
  <si>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</si>
  <si>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</si>
  <si>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</si>
  <si>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</si>
  <si>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</si>
  <si>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</si>
  <si>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</si>
  <si>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</si>
  <si>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</si>
  <si>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</si>
  <si>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</si>
  <si>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</si>
  <si>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</si>
  <si>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</si>
  <si>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</si>
  <si>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</si>
  <si>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</si>
  <si>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</si>
  <si>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</si>
  <si>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</si>
  <si>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</si>
  <si>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</si>
  <si>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</si>
  <si>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</si>
  <si>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</si>
  <si>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</si>
  <si>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</si>
  <si>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</si>
  <si>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</si>
  <si>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</si>
  <si>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</si>
  <si>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</si>
  <si>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</si>
  <si>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02.3.02.SP180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</si>
  <si>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</si>
  <si>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</si>
  <si>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</si>
  <si>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</si>
  <si>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</si>
  <si>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</si>
  <si>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</si>
  <si>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</si>
  <si>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</si>
  <si>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</si>
  <si>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</si>
  <si>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</si>
  <si>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</si>
  <si>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</si>
  <si>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</si>
  <si>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</si>
  <si>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</si>
  <si>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02.5.01.2E090</t>
  </si>
  <si>
    <t>Подвоз экспертов предметных комиссий для проверки работ учащихся ГИА в пункт первичной обработки информации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</si>
  <si>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</si>
  <si>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</si>
  <si>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</si>
  <si>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</si>
  <si>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</si>
  <si>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</si>
  <si>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</si>
  <si>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</si>
  <si>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</si>
  <si>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</si>
  <si>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</si>
  <si>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</si>
  <si>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</si>
  <si>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</si>
  <si>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</si>
  <si>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</si>
  <si>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</si>
  <si>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</si>
  <si>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</si>
  <si>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</si>
  <si>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</si>
  <si>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</si>
  <si>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</si>
  <si>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</si>
  <si>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</si>
  <si>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</si>
  <si>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</si>
  <si>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</si>
  <si>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03.1.04.00000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</si>
  <si>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</si>
  <si>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03.1.04.SP180</t>
  </si>
  <si>
    <t>Участие в реализации мероприятий, направленных на развитие преобразованных муниципальных образований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</si>
  <si>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</si>
  <si>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</si>
  <si>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</si>
  <si>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</si>
  <si>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</si>
  <si>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</si>
  <si>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</si>
  <si>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</si>
  <si>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</si>
  <si>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</si>
  <si>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</si>
  <si>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</si>
  <si>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</si>
  <si>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</si>
  <si>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</si>
  <si>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</si>
  <si>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</si>
  <si>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</si>
  <si>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</si>
  <si>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</si>
  <si>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</si>
  <si>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</si>
  <si>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</si>
  <si>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</si>
  <si>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</si>
  <si>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</si>
  <si>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04.3.02.00000</t>
  </si>
  <si>
    <t>Основное мероприятие " Комплекс мер по профилактике терроризма и экстремизма"</t>
  </si>
  <si>
    <t>04.3.02.2П170</t>
  </si>
  <si>
    <t>Изготовление и установка антивандальных информационных стендов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</si>
  <si>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</si>
  <si>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</si>
  <si>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</si>
  <si>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</si>
  <si>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</si>
  <si>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</si>
  <si>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</si>
  <si>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</si>
  <si>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</si>
  <si>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</si>
  <si>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</si>
  <si>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</si>
  <si>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</si>
  <si>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</si>
  <si>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</si>
  <si>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</si>
  <si>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</si>
  <si>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</si>
  <si>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</si>
  <si>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</si>
  <si>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04.4.03.2П090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</si>
  <si>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</si>
  <si>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</si>
  <si>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</si>
  <si>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</si>
  <si>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</si>
  <si>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</si>
  <si>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</si>
  <si>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</si>
  <si>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</si>
  <si>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</si>
  <si>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</si>
  <si>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</si>
  <si>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</si>
  <si>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</si>
  <si>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</si>
  <si>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</si>
  <si>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</si>
  <si>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</si>
  <si>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</si>
  <si>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</si>
  <si>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</si>
  <si>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</si>
  <si>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</si>
  <si>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</si>
  <si>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</si>
  <si>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</si>
  <si>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</si>
  <si>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05.2.02.00000</t>
  </si>
  <si>
    <t>Основное мероприятие "Предоставление государственной поддержки субъектам малого и среднего предпринимательства"</t>
  </si>
  <si>
    <t>05.2.02.2Г020</t>
  </si>
  <si>
    <t>Предоставление субсидий на создание и (или) расширение производства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</si>
  <si>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</si>
  <si>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</si>
  <si>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</si>
  <si>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</si>
  <si>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06.1.02.00000</t>
  </si>
  <si>
    <t>Основное мероприятие "Улучшение состояния автомобильных дорог на территории Суксунского городского округа"</t>
  </si>
  <si>
    <t>06.1.02.2Д010</t>
  </si>
  <si>
    <t>Капитальный ремонт и ремонт автомобильных дорог</t>
  </si>
  <si>
    <t>06.1.02.2Д020</t>
  </si>
  <si>
    <t>Содержание автомобильных дорог</t>
  </si>
  <si>
    <t>06.1.02.2Д120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</si>
  <si>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</si>
  <si>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</si>
  <si>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</si>
  <si>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</si>
  <si>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</si>
  <si>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</si>
  <si>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</si>
  <si>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</si>
  <si>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06.1.04.00000</t>
  </si>
  <si>
    <t>Основное мероприятие "Повышение эксплуатационной надежности гидротехнических сооружений"</t>
  </si>
  <si>
    <t>06.1.04.SЦ240</t>
  </si>
  <si>
    <t>Капитальный ремонт гидротехнических сооружений муниципальной собственности, бесхозяйных гидротехнических сооружений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</si>
  <si>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</si>
  <si>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</si>
  <si>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</si>
  <si>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</si>
  <si>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</si>
  <si>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</si>
  <si>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</si>
  <si>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</si>
  <si>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</si>
  <si>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</si>
  <si>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</si>
  <si>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</si>
  <si>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</si>
  <si>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</si>
  <si>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</si>
  <si>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</si>
  <si>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</si>
  <si>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</si>
  <si>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</si>
  <si>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</si>
  <si>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</si>
  <si>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07.1.02.2И140</t>
  </si>
  <si>
    <t>Снос многоквартирных жилых домов, признанных аварийными и подлежащими сносу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</si>
  <si>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</si>
  <si>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</si>
  <si>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</si>
  <si>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</si>
  <si>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</si>
  <si>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</si>
  <si>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</si>
  <si>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своевременного проведения капитального ремонта, текущего ремонта жилого муниципального фонда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</si>
  <si>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</si>
  <si>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</si>
  <si>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</si>
  <si>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</si>
  <si>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</si>
  <si>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</si>
  <si>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</si>
  <si>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</si>
  <si>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</si>
  <si>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</si>
  <si>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</si>
  <si>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</si>
  <si>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</si>
  <si>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</si>
  <si>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</si>
  <si>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</si>
  <si>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</si>
  <si>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</si>
  <si>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</si>
  <si>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</si>
  <si>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07.2.03.00000</t>
  </si>
  <si>
    <t>Основное мероприятие "Обеспечение жилищного строительства земельными участками"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</si>
  <si>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</si>
  <si>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</si>
  <si>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</si>
  <si>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</si>
  <si>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</si>
  <si>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</si>
  <si>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07.3.01.2И340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</si>
  <si>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</si>
  <si>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07.3.01.2И360</t>
  </si>
  <si>
    <t>Установление границ населенных пунктов, расположенных на территории Суксунского городского округа</t>
  </si>
  <si>
    <t>07.3.01.2И370</t>
  </si>
  <si>
    <t>Установление границ территориальных зон, расположенных на территории Суксунского городского округа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</si>
  <si>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</si>
  <si>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</si>
  <si>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</si>
  <si>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</si>
  <si>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07.3.01.2И410</t>
  </si>
  <si>
    <t>Разработка программы комплексного развития системы коммунальной инфраструктуры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</si>
  <si>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</si>
  <si>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</si>
  <si>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</si>
  <si>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</si>
  <si>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</si>
  <si>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</si>
  <si>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</si>
  <si>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</si>
  <si>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</si>
  <si>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</si>
  <si>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</si>
  <si>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</si>
  <si>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</si>
  <si>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</si>
  <si>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</si>
  <si>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</si>
  <si>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</si>
  <si>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</si>
  <si>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</si>
  <si>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</si>
  <si>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</si>
  <si>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</si>
  <si>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</si>
  <si>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</si>
  <si>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</si>
  <si>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</si>
  <si>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</si>
  <si>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</si>
  <si>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</si>
  <si>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</si>
  <si>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</si>
  <si>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</si>
  <si>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</si>
  <si>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</si>
  <si>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</si>
  <si>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09.2.03.2В050</t>
  </si>
  <si>
    <t>Проведение мероприятий, посвященных международному Дню пожилых людей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</si>
  <si>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</si>
  <si>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</si>
  <si>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</si>
  <si>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</si>
  <si>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</si>
  <si>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</si>
  <si>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</si>
  <si>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</si>
  <si>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</si>
  <si>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</si>
  <si>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</si>
  <si>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</si>
  <si>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</si>
  <si>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</si>
  <si>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</si>
  <si>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</si>
  <si>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</si>
  <si>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</si>
  <si>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</si>
  <si>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</si>
  <si>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</si>
  <si>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</si>
  <si>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</si>
  <si>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</si>
  <si>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</si>
  <si>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</si>
  <si>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</si>
  <si>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</si>
  <si>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</si>
  <si>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</si>
  <si>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</si>
  <si>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</si>
  <si>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</si>
  <si>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</si>
  <si>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</si>
  <si>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</si>
  <si>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</si>
  <si>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</si>
  <si>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</si>
  <si>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</si>
  <si>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</si>
  <si>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</si>
  <si>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</si>
  <si>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</si>
  <si>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</si>
  <si>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</si>
  <si>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</si>
  <si>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</si>
  <si>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</si>
  <si>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</si>
  <si>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</si>
  <si>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</si>
  <si>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</si>
  <si>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</si>
  <si>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</si>
  <si>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</si>
  <si>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</si>
  <si>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Ликвидация несанкционированных свалок, разработка проектов рекультивации нарушенных земель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</si>
  <si>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</si>
  <si>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</si>
  <si>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</si>
  <si>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</si>
  <si>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</si>
  <si>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</si>
  <si>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</si>
  <si>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</si>
  <si>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</si>
  <si>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</si>
  <si>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12.1.01.SУ200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</si>
  <si>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</si>
  <si>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</si>
  <si>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</si>
  <si>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</si>
  <si>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</si>
  <si>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</si>
  <si>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</si>
  <si>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</si>
  <si>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</si>
  <si>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</si>
  <si>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</si>
  <si>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</si>
  <si>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</si>
  <si>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</si>
  <si>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</si>
  <si>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</si>
  <si>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</si>
  <si>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</si>
  <si>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</si>
  <si>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</si>
  <si>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</si>
  <si>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</si>
  <si>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</si>
  <si>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</si>
  <si>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</si>
  <si>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</si>
  <si>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</si>
  <si>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</si>
  <si>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</si>
  <si>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</si>
  <si>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</si>
  <si>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</si>
  <si>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</si>
  <si>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</si>
  <si>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</si>
  <si>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</si>
  <si>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</si>
  <si>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</si>
  <si>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</si>
  <si>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</si>
  <si>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</si>
  <si>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</si>
  <si>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</si>
  <si>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</si>
  <si>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</si>
  <si>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</si>
  <si>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</si>
  <si>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</si>
  <si>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</si>
  <si>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</si>
  <si>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</si>
  <si>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</si>
  <si>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</si>
  <si>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</si>
  <si>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</si>
  <si>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</si>
  <si>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</si>
  <si>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</si>
  <si>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</si>
  <si>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</si>
  <si>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</si>
  <si>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</si>
  <si>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</si>
  <si>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</si>
  <si>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</si>
  <si>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</si>
  <si>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</si>
  <si>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</si>
  <si>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</si>
  <si>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</si>
  <si>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</si>
  <si>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</si>
  <si>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</si>
  <si>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</si>
  <si>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</si>
  <si>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</si>
  <si>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</si>
  <si>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</si>
  <si>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</si>
  <si>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</si>
  <si>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</si>
  <si>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</si>
  <si>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</si>
  <si>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</si>
  <si>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</si>
  <si>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</si>
  <si>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</si>
  <si>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</si>
  <si>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</si>
  <si>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91.0.00.2У110</t>
  </si>
  <si>
    <t>Администрирование отдельных государственных полномочий по поддержке сельскохозяйственного производства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</si>
  <si>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</si>
  <si>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</si>
  <si>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</si>
  <si>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</si>
  <si>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</si>
  <si>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</si>
  <si>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</si>
  <si>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</si>
  <si>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</si>
  <si>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</si>
  <si>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</si>
  <si>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</si>
  <si>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</si>
  <si>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</si>
  <si>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</si>
  <si>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</si>
  <si>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</si>
  <si>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</si>
  <si>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</si>
  <si>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</si>
  <si>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92.0.00.SP180</t>
  </si>
  <si>
    <t>Реализация программ развития преобразованных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</si>
  <si>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</si>
  <si>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</si>
  <si>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</si>
  <si>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 xml:space="preserve">Приложение № 1 </t>
  </si>
  <si>
    <t xml:space="preserve">Приложение № 4 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</si>
  <si>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</si>
  <si>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</si>
  <si>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</si>
  <si>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</si>
  <si>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</si>
  <si>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</si>
  <si>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</si>
  <si>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</si>
  <si>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</si>
  <si>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</si>
  <si>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</si>
  <si>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</si>
  <si>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</si>
  <si>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</si>
  <si>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</si>
  <si>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</si>
  <si>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</si>
  <si>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</si>
  <si>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</si>
  <si>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</si>
  <si>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</si>
  <si>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</si>
  <si>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</si>
  <si>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</si>
  <si>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</si>
  <si>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</si>
  <si>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</si>
  <si>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</si>
  <si>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</si>
  <si>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</si>
  <si>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</si>
  <si>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</si>
  <si>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</si>
  <si>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</si>
  <si>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</si>
  <si>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</si>
  <si>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</si>
  <si>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</si>
  <si>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</si>
  <si>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</si>
  <si>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</si>
  <si>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</si>
  <si>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</si>
  <si>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</si>
  <si>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</si>
  <si>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</si>
  <si>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</si>
  <si>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</si>
  <si>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</si>
  <si>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</si>
  <si>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</si>
  <si>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</si>
  <si>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</si>
  <si>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</si>
  <si>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</si>
  <si>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</si>
  <si>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</si>
  <si>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</si>
  <si>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</si>
  <si>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</si>
  <si>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</si>
  <si>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</si>
  <si>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</si>
  <si>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</si>
  <si>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</si>
  <si>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</si>
  <si>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</si>
  <si>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</si>
  <si>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</si>
  <si>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</si>
  <si>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</si>
  <si>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</si>
  <si>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</si>
  <si>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</si>
  <si>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</si>
  <si>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</si>
  <si>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</si>
  <si>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</si>
  <si>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</si>
  <si>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</si>
  <si>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</si>
  <si>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</si>
  <si>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Массовый спорт</t>
  </si>
  <si>
    <t>11.02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</si>
  <si>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</si>
  <si>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</si>
  <si>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</si>
  <si>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</si>
  <si>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</si>
  <si>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</si>
  <si>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</si>
  <si>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</si>
  <si>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</si>
  <si>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</si>
  <si>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</si>
  <si>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</si>
  <si>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Ведомственная структура расходов бюджета городского округа на 2021 год и плановый период 2022 и 2023 годов, тыс.рублей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</si>
  <si>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</si>
  <si>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</si>
  <si>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</si>
  <si>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3.11.</t>
  </si>
  <si>
    <t>3.12.</t>
  </si>
  <si>
    <t>Субсидии на проведение технического аудита состояния очистных сооружений и сетей водоотведения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</si>
  <si>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</si>
  <si>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1 17 15 020 04 0000 150</t>
  </si>
  <si>
    <t>Инициативные платежи, зачисляемые в бюджеты городских округов</t>
  </si>
  <si>
    <t>02.1.02.SP040</t>
  </si>
  <si>
    <t>02.3.02.SP040</t>
  </si>
  <si>
    <t>Капитальный ремонт гидротехнических сооружений пруда на р. Тис в селе Тис</t>
  </si>
  <si>
    <t>06.1.04.2Д070</t>
  </si>
  <si>
    <t>Разработка проектов межевания и проведение комплексных кадастровых работ</t>
  </si>
  <si>
    <t>07.3.01.SЦ140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</si>
  <si>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</si>
  <si>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</si>
  <si>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</si>
  <si>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</si>
  <si>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Проведение выборов в представительные органы муниципального образования</t>
  </si>
  <si>
    <t>92.0.00.2Я040</t>
  </si>
  <si>
    <t>Обеспечение проведения выборов и референдумов</t>
  </si>
  <si>
    <t>01.07</t>
  </si>
  <si>
    <t>Приложение № 5</t>
  </si>
  <si>
    <t>от 17.12.2020 № 168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</si>
</sst>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26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26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26" fillId="14" borderId="9" applyNumberFormat="0" applyProtection="0">
      <alignment horizontal="left" vertical="top" indent="1"/>
    </xf>
    <xf numFmtId="0" fontId="26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26" fillId="2" borderId="9" applyNumberFormat="0" applyProtection="0">
      <alignment horizontal="left" vertical="top" indent="1"/>
    </xf>
    <xf numFmtId="0" fontId="26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26" fillId="6" borderId="9" applyNumberFormat="0" applyProtection="0">
      <alignment horizontal="left" vertical="top" indent="1"/>
    </xf>
    <xf numFmtId="0" fontId="26" fillId="63" borderId="9" applyNumberFormat="0" applyProtection="0">
      <alignment horizontal="left" vertical="center" indent="1"/>
    </xf>
    <xf numFmtId="0" fontId="26" fillId="63" borderId="9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32" fillId="14" borderId="13" applyBorder="0">
      <alignment/>
      <protection/>
    </xf>
    <xf numFmtId="4" fontId="10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1" fillId="77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1" fillId="77" borderId="0">
      <alignment/>
      <protection/>
    </xf>
    <xf numFmtId="0" fontId="62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6" fillId="0" borderId="23" applyNumberFormat="0" applyFill="0" applyAlignment="0" applyProtection="0"/>
    <xf numFmtId="0" fontId="38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" fillId="0" borderId="0" xfId="173">
      <alignment/>
      <protection/>
    </xf>
    <xf numFmtId="0" fontId="6" fillId="0" borderId="0" xfId="195" applyFont="1" applyAlignment="1">
      <alignment horizontal="right"/>
      <protection/>
    </xf>
    <xf numFmtId="0" fontId="0" fillId="0" borderId="0" xfId="173" applyFont="1" applyAlignment="1">
      <alignment vertical="center" wrapText="1"/>
      <protection/>
    </xf>
    <xf numFmtId="0" fontId="4" fillId="0" borderId="12" xfId="190" applyFont="1" applyBorder="1" applyAlignment="1">
      <alignment horizontal="center" vertical="center" wrapText="1"/>
      <protection/>
    </xf>
    <xf numFmtId="0" fontId="9" fillId="0" borderId="12" xfId="190" applyFont="1" applyBorder="1" applyAlignment="1">
      <alignment horizontal="center" vertical="center" wrapText="1"/>
      <protection/>
    </xf>
    <xf numFmtId="0" fontId="4" fillId="0" borderId="12" xfId="190" applyFont="1" applyBorder="1" applyAlignment="1">
      <alignment horizontal="right" vertical="center" wrapText="1"/>
      <protection/>
    </xf>
    <xf numFmtId="0" fontId="4" fillId="0" borderId="12" xfId="190" applyFont="1" applyBorder="1" applyAlignment="1">
      <alignment horizontal="justify" vertical="center" wrapText="1"/>
      <protection/>
    </xf>
    <xf numFmtId="4" fontId="4" fillId="0" borderId="12" xfId="190" applyNumberFormat="1" applyFont="1" applyBorder="1" applyAlignment="1">
      <alignment horizontal="center" vertical="center" wrapText="1"/>
      <protection/>
    </xf>
    <xf numFmtId="0" fontId="4" fillId="0" borderId="12" xfId="190" applyFont="1" applyBorder="1" applyAlignment="1">
      <alignment horizontal="left" vertical="top" wrapText="1"/>
      <protection/>
    </xf>
    <xf numFmtId="49" fontId="4" fillId="0" borderId="12" xfId="190" applyNumberFormat="1" applyFont="1" applyFill="1" applyBorder="1" applyAlignment="1">
      <alignment horizontal="right" vertical="center" wrapText="1"/>
      <protection/>
    </xf>
    <xf numFmtId="49" fontId="4" fillId="0" borderId="12" xfId="190" applyNumberFormat="1" applyFont="1" applyFill="1" applyBorder="1" applyAlignment="1">
      <alignment horizontal="justify" vertical="center" wrapText="1"/>
      <protection/>
    </xf>
    <xf numFmtId="4" fontId="4" fillId="0" borderId="12" xfId="190" applyNumberFormat="1" applyFont="1" applyFill="1" applyBorder="1" applyAlignment="1">
      <alignment horizontal="center" vertical="center" wrapText="1"/>
      <protection/>
    </xf>
    <xf numFmtId="0" fontId="0" fillId="0" borderId="12" xfId="173" applyFont="1" applyFill="1" applyBorder="1" applyAlignment="1">
      <alignment vertical="center" wrapText="1"/>
      <protection/>
    </xf>
    <xf numFmtId="0" fontId="8" fillId="0" borderId="12" xfId="190" applyNumberFormat="1" applyFont="1" applyFill="1" applyBorder="1" applyAlignment="1">
      <alignment horizontal="right" vertical="center" wrapText="1"/>
      <protection/>
    </xf>
    <xf numFmtId="4" fontId="8" fillId="0" borderId="12" xfId="190" applyNumberFormat="1" applyFont="1" applyFill="1" applyBorder="1" applyAlignment="1">
      <alignment horizontal="center" vertical="center" wrapText="1"/>
      <protection/>
    </xf>
    <xf numFmtId="0" fontId="5" fillId="0" borderId="0" xfId="173" applyAlignment="1">
      <alignment wrapText="1"/>
      <protection/>
    </xf>
    <xf numFmtId="0" fontId="5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9" fillId="0" borderId="0" xfId="195" applyFont="1">
      <alignment/>
      <protection/>
    </xf>
    <xf numFmtId="0" fontId="5" fillId="0" borderId="0" xfId="168" applyAlignment="1">
      <alignment horizontal="right"/>
      <protection/>
    </xf>
    <xf numFmtId="1" fontId="40" fillId="0" borderId="12" xfId="168" applyNumberFormat="1" applyFont="1" applyBorder="1">
      <alignment/>
      <protection/>
    </xf>
    <xf numFmtId="0" fontId="41" fillId="0" borderId="12" xfId="168" applyFont="1" applyBorder="1" applyAlignment="1">
      <alignment horizontal="right" wrapText="1"/>
      <protection/>
    </xf>
    <xf numFmtId="0" fontId="5" fillId="0" borderId="12" xfId="168" applyBorder="1">
      <alignment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4" fillId="0" borderId="12" xfId="168" applyNumberFormat="1" applyFont="1" applyBorder="1" applyAlignment="1">
      <alignment horizontal="center" vertical="center"/>
      <protection/>
    </xf>
    <xf numFmtId="2" fontId="8" fillId="0" borderId="12" xfId="168" applyNumberFormat="1" applyFont="1" applyBorder="1" applyAlignment="1">
      <alignment horizontal="center" vertical="center"/>
      <protection/>
    </xf>
    <xf numFmtId="0" fontId="43" fillId="0" borderId="12" xfId="168" applyFont="1" applyBorder="1" applyAlignment="1">
      <alignment horizontal="justify" vertical="center" wrapText="1"/>
      <protection/>
    </xf>
    <xf numFmtId="4" fontId="8" fillId="0" borderId="12" xfId="168" applyNumberFormat="1" applyFont="1" applyFill="1" applyBorder="1" applyAlignment="1">
      <alignment horizontal="center" vertical="center" wrapText="1"/>
      <protection/>
    </xf>
    <xf numFmtId="0" fontId="7" fillId="0" borderId="12" xfId="168" applyFont="1" applyBorder="1" applyAlignment="1">
      <alignment horizontal="justify" vertical="center" wrapText="1"/>
      <protection/>
    </xf>
    <xf numFmtId="4" fontId="4" fillId="0" borderId="12" xfId="168" applyNumberFormat="1" applyFont="1" applyFill="1" applyBorder="1" applyAlignment="1">
      <alignment horizontal="center" vertical="center" wrapText="1"/>
      <protection/>
    </xf>
    <xf numFmtId="0" fontId="7" fillId="0" borderId="12" xfId="168" applyFont="1" applyFill="1" applyBorder="1" applyAlignment="1">
      <alignment horizontal="justify" vertical="top" wrapText="1"/>
      <protection/>
    </xf>
    <xf numFmtId="4" fontId="4" fillId="0" borderId="12" xfId="168" applyNumberFormat="1" applyFont="1" applyBorder="1" applyAlignment="1">
      <alignment horizontal="center" vertical="center"/>
      <protection/>
    </xf>
    <xf numFmtId="0" fontId="40" fillId="0" borderId="0" xfId="168" applyFont="1">
      <alignment/>
      <protection/>
    </xf>
    <xf numFmtId="0" fontId="4" fillId="0" borderId="12" xfId="168" applyFont="1" applyFill="1" applyBorder="1" applyAlignment="1">
      <alignment horizontal="center" wrapText="1"/>
      <protection/>
    </xf>
    <xf numFmtId="0" fontId="1" fillId="0" borderId="12" xfId="168" applyFont="1" applyBorder="1" applyAlignment="1">
      <alignment horizontal="justify" wrapText="1"/>
      <protection/>
    </xf>
    <xf numFmtId="0" fontId="40" fillId="0" borderId="24" xfId="168" applyFont="1" applyBorder="1" applyAlignment="1">
      <alignment wrapText="1"/>
      <protection/>
    </xf>
    <xf numFmtId="0" fontId="40" fillId="0" borderId="12" xfId="168" applyFont="1" applyBorder="1">
      <alignment/>
      <protection/>
    </xf>
    <xf numFmtId="3" fontId="4" fillId="0" borderId="0" xfId="168" applyNumberFormat="1" applyFont="1" applyAlignment="1">
      <alignment horizontal="center" vertical="top" wrapText="1"/>
      <protection/>
    </xf>
    <xf numFmtId="0" fontId="4" fillId="0" borderId="0" xfId="196" applyFont="1" applyFill="1" applyAlignment="1">
      <alignment horizontal="right"/>
      <protection/>
    </xf>
    <xf numFmtId="22" fontId="4" fillId="0" borderId="0" xfId="168" applyNumberFormat="1" applyFont="1" applyAlignment="1">
      <alignment horizontal="right"/>
      <protection/>
    </xf>
    <xf numFmtId="3" fontId="8" fillId="0" borderId="0" xfId="168" applyNumberFormat="1" applyFont="1" applyAlignment="1">
      <alignment horizontal="center" vertical="top" wrapText="1"/>
      <protection/>
    </xf>
    <xf numFmtId="3" fontId="4" fillId="0" borderId="12" xfId="168" applyNumberFormat="1" applyFont="1" applyFill="1" applyBorder="1" applyAlignment="1">
      <alignment horizontal="center" vertical="top" wrapText="1"/>
      <protection/>
    </xf>
    <xf numFmtId="3" fontId="4" fillId="0" borderId="12" xfId="168" applyNumberFormat="1" applyFont="1" applyBorder="1" applyAlignment="1">
      <alignment horizontal="center" vertical="top" wrapText="1"/>
      <protection/>
    </xf>
    <xf numFmtId="3" fontId="8" fillId="0" borderId="12" xfId="168" applyNumberFormat="1" applyFont="1" applyBorder="1" applyAlignment="1">
      <alignment horizontal="center" vertical="top" wrapText="1"/>
      <protection/>
    </xf>
    <xf numFmtId="3" fontId="4" fillId="0" borderId="12" xfId="168" applyNumberFormat="1" applyFont="1" applyBorder="1" applyAlignment="1">
      <alignment horizontal="justify" vertical="top" wrapText="1"/>
      <protection/>
    </xf>
    <xf numFmtId="0" fontId="7" fillId="0" borderId="12" xfId="188" applyFont="1" applyBorder="1" applyAlignment="1">
      <alignment horizontal="center" vertical="center" wrapText="1"/>
      <protection/>
    </xf>
    <xf numFmtId="0" fontId="7" fillId="0" borderId="12" xfId="168" applyFont="1" applyBorder="1" applyAlignment="1">
      <alignment horizont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190" applyFont="1" applyFill="1" applyBorder="1" applyAlignment="1">
      <alignment horizontal="justify" vertical="top" wrapText="1"/>
      <protection/>
    </xf>
    <xf numFmtId="0" fontId="79" fillId="81" borderId="12" xfId="194" applyFont="1" applyFill="1" applyBorder="1" applyAlignment="1">
      <alignment horizontal="center" vertical="center" wrapText="1"/>
      <protection/>
    </xf>
    <xf numFmtId="4" fontId="4" fillId="0" borderId="12" xfId="173" applyNumberFormat="1" applyFont="1" applyBorder="1" applyAlignment="1">
      <alignment horizontal="center" vertical="center"/>
      <protection/>
    </xf>
    <xf numFmtId="0" fontId="40" fillId="0" borderId="12" xfId="168" applyFont="1" applyBorder="1" applyAlignment="1">
      <alignment horizontal="center"/>
      <protection/>
    </xf>
    <xf numFmtId="0" fontId="7" fillId="0" borderId="12" xfId="168" applyFont="1" applyFill="1" applyBorder="1" applyAlignment="1">
      <alignment horizontal="center"/>
      <protection/>
    </xf>
    <xf numFmtId="0" fontId="5" fillId="0" borderId="0" xfId="168" applyNumberFormat="1">
      <alignment/>
      <protection/>
    </xf>
    <xf numFmtId="0" fontId="4" fillId="0" borderId="12" xfId="168" applyFont="1" applyFill="1" applyBorder="1" applyAlignment="1">
      <alignment horizontal="justify" wrapText="1"/>
      <protection/>
    </xf>
    <xf numFmtId="0" fontId="4" fillId="0" borderId="12" xfId="168" applyNumberFormat="1" applyFont="1" applyFill="1" applyBorder="1" applyAlignment="1">
      <alignment horizontal="justify" vertical="center" wrapText="1"/>
      <protection/>
    </xf>
    <xf numFmtId="49" fontId="4" fillId="0" borderId="12" xfId="168" applyNumberFormat="1" applyFont="1" applyFill="1" applyBorder="1" applyAlignment="1">
      <alignment horizontal="justify" vertical="center" wrapText="1"/>
      <protection/>
    </xf>
    <xf numFmtId="0" fontId="4" fillId="0" borderId="12" xfId="0" applyNumberFormat="1" applyFont="1" applyFill="1" applyBorder="1" applyAlignment="1">
      <alignment horizontal="justify" wrapText="1"/>
    </xf>
    <xf numFmtId="0" fontId="8" fillId="0" borderId="12" xfId="168" applyNumberFormat="1" applyFont="1" applyFill="1" applyBorder="1" applyAlignment="1">
      <alignment horizontal="justify" vertical="center" wrapText="1"/>
      <protection/>
    </xf>
    <xf numFmtId="0" fontId="43" fillId="0" borderId="12" xfId="168" applyFont="1" applyFill="1" applyBorder="1" applyAlignment="1">
      <alignment horizontal="center" vertical="center"/>
      <protection/>
    </xf>
    <xf numFmtId="0" fontId="7" fillId="0" borderId="12" xfId="168" applyFont="1" applyBorder="1" applyAlignment="1">
      <alignment horizontal="center"/>
      <protection/>
    </xf>
    <xf numFmtId="1" fontId="1" fillId="0" borderId="12" xfId="168" applyNumberFormat="1" applyFont="1" applyBorder="1" applyAlignment="1">
      <alignment horizontal="center" wrapText="1"/>
      <protection/>
    </xf>
    <xf numFmtId="0" fontId="40" fillId="0" borderId="12" xfId="168" applyFont="1" applyBorder="1" applyAlignment="1">
      <alignment horizontal="center" wrapText="1"/>
      <protection/>
    </xf>
    <xf numFmtId="174" fontId="40" fillId="0" borderId="12" xfId="168" applyNumberFormat="1" applyFont="1" applyBorder="1" applyAlignment="1">
      <alignment horizontal="center" wrapText="1"/>
      <protection/>
    </xf>
    <xf numFmtId="0" fontId="4" fillId="0" borderId="24" xfId="168" applyFont="1" applyBorder="1" applyAlignment="1">
      <alignment wrapText="1"/>
      <protection/>
    </xf>
    <xf numFmtId="0" fontId="79" fillId="0" borderId="12" xfId="0" applyFont="1" applyBorder="1" applyAlignment="1">
      <alignment vertical="center" wrapText="1"/>
    </xf>
    <xf numFmtId="0" fontId="1" fillId="0" borderId="12" xfId="168" applyFont="1" applyBorder="1" applyAlignment="1">
      <alignment horizontal="center"/>
      <protection/>
    </xf>
    <xf numFmtId="49" fontId="79" fillId="0" borderId="12" xfId="0" applyNumberFormat="1" applyFont="1" applyBorder="1" applyAlignment="1">
      <alignment horizontal="center" vertical="center" wrapText="1"/>
    </xf>
    <xf numFmtId="174" fontId="79" fillId="0" borderId="12" xfId="0" applyNumberFormat="1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justify" vertical="center" wrapText="1"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>
      <alignment/>
    </xf>
    <xf numFmtId="0" fontId="52" fillId="0" borderId="0" xfId="0" applyFont="1" applyAlignment="1">
      <alignment/>
    </xf>
    <xf numFmtId="49" fontId="1" fillId="0" borderId="12" xfId="0" applyNumberFormat="1" applyFont="1" applyBorder="1" applyAlignment="1" applyProtection="1">
      <alignment horizontal="center" vertical="center"/>
      <protection/>
    </xf>
    <xf numFmtId="49" fontId="40" fillId="0" borderId="12" xfId="0" applyNumberFormat="1" applyFont="1" applyBorder="1" applyAlignment="1" applyProtection="1">
      <alignment horizontal="center" vertical="center"/>
      <protection/>
    </xf>
    <xf numFmtId="172" fontId="40" fillId="0" borderId="12" xfId="0" applyNumberFormat="1" applyFont="1" applyBorder="1" applyAlignment="1" applyProtection="1">
      <alignment horizontal="justify" vertical="center" wrapText="1"/>
      <protection/>
    </xf>
    <xf numFmtId="0" fontId="40" fillId="0" borderId="25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4" fillId="0" borderId="12" xfId="0" applyNumberFormat="1" applyFont="1" applyBorder="1" applyAlignment="1" applyProtection="1">
      <alignment horizontal="center" vertical="center" wrapText="1"/>
      <protection/>
    </xf>
    <xf numFmtId="3" fontId="7" fillId="0" borderId="12" xfId="168" applyNumberFormat="1" applyFont="1" applyBorder="1" applyAlignment="1">
      <alignment horizontal="center" wrapText="1"/>
      <protection/>
    </xf>
    <xf numFmtId="0" fontId="45" fillId="0" borderId="12" xfId="173" applyFont="1" applyBorder="1">
      <alignment/>
      <protection/>
    </xf>
    <xf numFmtId="4" fontId="4" fillId="0" borderId="12" xfId="173" applyNumberFormat="1" applyFont="1" applyBorder="1" applyAlignment="1">
      <alignment horizontal="center"/>
      <protection/>
    </xf>
    <xf numFmtId="4" fontId="5" fillId="0" borderId="0" xfId="173" applyNumberFormat="1">
      <alignment/>
      <protection/>
    </xf>
    <xf numFmtId="0" fontId="4" fillId="0" borderId="12" xfId="168" applyFont="1" applyFill="1" applyBorder="1" applyAlignment="1">
      <alignment horizontal="center" wrapText="1"/>
      <protection/>
    </xf>
    <xf numFmtId="0" fontId="4" fillId="0" borderId="12" xfId="168" applyFont="1" applyFill="1" applyBorder="1" applyAlignment="1">
      <alignment horizontal="center"/>
      <protection/>
    </xf>
    <xf numFmtId="0" fontId="7" fillId="0" borderId="12" xfId="168" applyFont="1" applyFill="1" applyBorder="1" applyAlignment="1">
      <alignment horizontal="center" wrapText="1"/>
      <protection/>
    </xf>
    <xf numFmtId="0" fontId="43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4" fillId="0" borderId="12" xfId="168" applyFont="1" applyFill="1" applyBorder="1" applyAlignment="1">
      <alignment horizontal="justify" wrapText="1"/>
      <protection/>
    </xf>
    <xf numFmtId="0" fontId="4" fillId="0" borderId="12" xfId="0" applyNumberFormat="1" applyFont="1" applyFill="1" applyBorder="1" applyAlignment="1">
      <alignment horizontal="justify" wrapText="1"/>
    </xf>
    <xf numFmtId="4" fontId="8" fillId="0" borderId="12" xfId="168" applyNumberFormat="1" applyFont="1" applyFill="1" applyBorder="1" applyAlignment="1">
      <alignment horizontal="center"/>
      <protection/>
    </xf>
    <xf numFmtId="4" fontId="8" fillId="0" borderId="12" xfId="168" applyNumberFormat="1" applyFont="1" applyFill="1" applyBorder="1" applyAlignment="1">
      <alignment horizontal="center" wrapText="1"/>
      <protection/>
    </xf>
    <xf numFmtId="4" fontId="4" fillId="0" borderId="12" xfId="168" applyNumberFormat="1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justify" wrapText="1"/>
      <protection/>
    </xf>
    <xf numFmtId="49" fontId="4" fillId="0" borderId="12" xfId="169" applyNumberFormat="1" applyFont="1" applyFill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justify" wrapText="1"/>
    </xf>
    <xf numFmtId="0" fontId="43" fillId="0" borderId="12" xfId="168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4" fontId="8" fillId="0" borderId="12" xfId="169" applyNumberFormat="1" applyFont="1" applyBorder="1" applyAlignment="1">
      <alignment horizontal="center" vertical="center" wrapText="1"/>
      <protection/>
    </xf>
    <xf numFmtId="0" fontId="40" fillId="0" borderId="0" xfId="175" applyFont="1" applyBorder="1" applyAlignment="1" applyProtection="1">
      <alignment horizontal="center" vertical="center"/>
      <protection/>
    </xf>
    <xf numFmtId="0" fontId="40" fillId="0" borderId="0" xfId="175" applyFont="1" applyAlignment="1">
      <alignment horizontal="justify" vertical="center"/>
      <protection/>
    </xf>
    <xf numFmtId="49" fontId="2" fillId="0" borderId="12" xfId="175" applyNumberFormat="1" applyFont="1" applyBorder="1" applyAlignment="1" applyProtection="1">
      <alignment horizontal="justify" vertical="center" wrapText="1"/>
      <protection/>
    </xf>
    <xf numFmtId="49" fontId="40" fillId="0" borderId="12" xfId="175" applyNumberFormat="1" applyFont="1" applyBorder="1" applyAlignment="1" applyProtection="1">
      <alignment horizontal="justify" vertical="center" wrapText="1"/>
      <protection/>
    </xf>
    <xf numFmtId="49" fontId="2" fillId="0" borderId="12" xfId="175" applyNumberFormat="1" applyFont="1" applyBorder="1" applyAlignment="1" applyProtection="1">
      <alignment horizontal="center" vertical="center"/>
      <protection/>
    </xf>
    <xf numFmtId="172" fontId="2" fillId="0" borderId="12" xfId="175" applyNumberFormat="1" applyFont="1" applyBorder="1" applyAlignment="1" applyProtection="1">
      <alignment horizontal="justify" vertical="center" wrapText="1"/>
      <protection/>
    </xf>
    <xf numFmtId="49" fontId="46" fillId="0" borderId="12" xfId="175" applyNumberFormat="1" applyFont="1" applyBorder="1" applyAlignment="1" applyProtection="1">
      <alignment horizontal="center" vertical="center"/>
      <protection/>
    </xf>
    <xf numFmtId="172" fontId="46" fillId="0" borderId="12" xfId="175" applyNumberFormat="1" applyFont="1" applyBorder="1" applyAlignment="1" applyProtection="1">
      <alignment horizontal="justify" vertical="center" wrapText="1"/>
      <protection/>
    </xf>
    <xf numFmtId="0" fontId="40" fillId="0" borderId="25" xfId="175" applyFont="1" applyBorder="1" applyAlignment="1" applyProtection="1">
      <alignment horizontal="center" vertical="center"/>
      <protection/>
    </xf>
    <xf numFmtId="0" fontId="40" fillId="0" borderId="25" xfId="175" applyFont="1" applyBorder="1" applyAlignment="1" applyProtection="1">
      <alignment horizontal="justify" vertical="center"/>
      <protection/>
    </xf>
    <xf numFmtId="0" fontId="40" fillId="0" borderId="0" xfId="175" applyFont="1" applyAlignment="1">
      <alignment horizontal="center" vertical="center"/>
      <protection/>
    </xf>
    <xf numFmtId="49" fontId="4" fillId="0" borderId="12" xfId="175" applyNumberFormat="1" applyFont="1" applyBorder="1" applyAlignment="1" applyProtection="1">
      <alignment horizontal="center" vertical="center" wrapText="1"/>
      <protection/>
    </xf>
    <xf numFmtId="0" fontId="47" fillId="0" borderId="0" xfId="175" applyNumberFormat="1" applyFont="1" applyFill="1" applyBorder="1" applyAlignment="1">
      <alignment horizontal="right" vertical="center"/>
      <protection/>
    </xf>
    <xf numFmtId="49" fontId="40" fillId="0" borderId="0" xfId="175" applyNumberFormat="1" applyFont="1" applyFill="1" applyBorder="1" applyAlignment="1">
      <alignment horizontal="right" vertical="center"/>
      <protection/>
    </xf>
    <xf numFmtId="0" fontId="47" fillId="0" borderId="0" xfId="175" applyFont="1">
      <alignment/>
      <protection/>
    </xf>
    <xf numFmtId="49" fontId="47" fillId="0" borderId="0" xfId="175" applyNumberFormat="1" applyFont="1" applyFill="1" applyBorder="1" applyAlignment="1">
      <alignment horizontal="right" vertical="center"/>
      <protection/>
    </xf>
    <xf numFmtId="49" fontId="4" fillId="0" borderId="12" xfId="175" applyNumberFormat="1" applyFont="1" applyFill="1" applyBorder="1" applyAlignment="1">
      <alignment horizontal="center" vertical="center"/>
      <protection/>
    </xf>
    <xf numFmtId="4" fontId="5" fillId="0" borderId="0" xfId="173" applyNumberFormat="1" applyAlignment="1">
      <alignment horizontal="center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49" fontId="4" fillId="0" borderId="0" xfId="175" applyNumberFormat="1" applyFont="1" applyFill="1" applyBorder="1" applyAlignment="1">
      <alignment horizontal="right" vertical="center"/>
      <protection/>
    </xf>
    <xf numFmtId="49" fontId="4" fillId="0" borderId="0" xfId="175" applyNumberFormat="1" applyFont="1" applyBorder="1" applyAlignment="1" applyProtection="1">
      <alignment horizontal="right" vertical="center"/>
      <protection/>
    </xf>
    <xf numFmtId="0" fontId="51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" fillId="0" borderId="12" xfId="169" applyNumberFormat="1" applyFont="1" applyBorder="1" applyAlignment="1">
      <alignment horizontal="center" vertical="center" wrapText="1"/>
      <protection/>
    </xf>
    <xf numFmtId="4" fontId="4" fillId="0" borderId="12" xfId="169" applyNumberFormat="1" applyFont="1" applyFill="1" applyBorder="1" applyAlignment="1">
      <alignment horizontal="center" vertical="center" wrapText="1"/>
      <protection/>
    </xf>
    <xf numFmtId="4" fontId="40" fillId="0" borderId="12" xfId="169" applyNumberFormat="1" applyFont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>
      <alignment wrapText="1"/>
    </xf>
    <xf numFmtId="0" fontId="4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justify" vertical="center" wrapText="1"/>
    </xf>
    <xf numFmtId="0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172" fontId="49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6" fillId="0" borderId="12" xfId="0" applyNumberFormat="1" applyFont="1" applyFill="1" applyBorder="1" applyAlignment="1">
      <alignment horizontal="justify" vertical="center" wrapText="1"/>
    </xf>
    <xf numFmtId="49" fontId="46" fillId="0" borderId="12" xfId="0" applyNumberFormat="1" applyFont="1" applyFill="1" applyBorder="1" applyAlignment="1">
      <alignment horizontal="right" vertical="center" wrapText="1"/>
    </xf>
    <xf numFmtId="4" fontId="46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1" fillId="0" borderId="12" xfId="0" applyNumberFormat="1" applyFont="1" applyFill="1" applyBorder="1" applyAlignment="1">
      <alignment horizontal="right" vertical="center" wrapText="1"/>
    </xf>
    <xf numFmtId="4" fontId="4" fillId="0" borderId="12" xfId="173" applyNumberFormat="1" applyFont="1" applyFill="1" applyBorder="1" applyAlignment="1">
      <alignment horizontal="center" vertical="center"/>
      <protection/>
    </xf>
    <xf numFmtId="0" fontId="47" fillId="0" borderId="0" xfId="0" applyNumberFormat="1" applyFont="1" applyFill="1" applyBorder="1" applyAlignment="1">
      <alignment horizontal="right" vertical="center"/>
    </xf>
    <xf numFmtId="172" fontId="2" fillId="0" borderId="0" xfId="175" applyNumberFormat="1" applyFont="1" applyBorder="1" applyAlignment="1" applyProtection="1">
      <alignment horizontal="center" vertical="center" wrapText="1"/>
      <protection/>
    </xf>
    <xf numFmtId="172" fontId="2" fillId="0" borderId="27" xfId="175" applyNumberFormat="1" applyFont="1" applyBorder="1" applyAlignment="1" applyProtection="1">
      <alignment horizontal="center" vertical="center" wrapText="1"/>
      <protection/>
    </xf>
    <xf numFmtId="172" fontId="2" fillId="0" borderId="28" xfId="175" applyNumberFormat="1" applyFont="1" applyBorder="1" applyAlignment="1" applyProtection="1">
      <alignment horizontal="center" vertical="center" wrapText="1"/>
      <protection/>
    </xf>
    <xf numFmtId="172" fontId="2" fillId="0" borderId="12" xfId="175" applyNumberFormat="1" applyFont="1" applyBorder="1" applyAlignment="1" applyProtection="1">
      <alignment horizontal="justify" vertical="center" wrapText="1"/>
      <protection/>
    </xf>
    <xf numFmtId="172" fontId="2" fillId="0" borderId="0" xfId="0" applyNumberFormat="1" applyFont="1" applyBorder="1" applyAlignment="1" applyProtection="1">
      <alignment horizontal="center" vertical="center" wrapText="1"/>
      <protection/>
    </xf>
    <xf numFmtId="172" fontId="1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175" applyNumberFormat="1" applyFont="1" applyFill="1" applyBorder="1" applyAlignment="1">
      <alignment horizontal="center" vertical="center" wrapText="1"/>
      <protection/>
    </xf>
    <xf numFmtId="49" fontId="4" fillId="0" borderId="12" xfId="175" applyNumberFormat="1" applyFont="1" applyFill="1" applyBorder="1" applyAlignment="1">
      <alignment horizontal="center" vertical="center" wrapText="1"/>
      <protection/>
    </xf>
    <xf numFmtId="49" fontId="4" fillId="0" borderId="29" xfId="175" applyNumberFormat="1" applyFont="1" applyFill="1" applyBorder="1" applyAlignment="1">
      <alignment horizontal="center" vertical="center" wrapText="1"/>
      <protection/>
    </xf>
    <xf numFmtId="49" fontId="4" fillId="0" borderId="30" xfId="175" applyNumberFormat="1" applyFont="1" applyFill="1" applyBorder="1" applyAlignment="1">
      <alignment horizontal="center" vertical="center" wrapText="1"/>
      <protection/>
    </xf>
    <xf numFmtId="49" fontId="4" fillId="0" borderId="24" xfId="175" applyNumberFormat="1" applyFont="1" applyFill="1" applyBorder="1" applyAlignment="1">
      <alignment horizontal="center" vertical="center" wrapText="1"/>
      <protection/>
    </xf>
    <xf numFmtId="0" fontId="46" fillId="0" borderId="26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 wrapText="1"/>
    </xf>
    <xf numFmtId="0" fontId="8" fillId="0" borderId="0" xfId="190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9" fillId="0" borderId="0" xfId="195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4" fillId="0" borderId="0" xfId="173" applyFont="1" applyAlignment="1">
      <alignment horizontal="right" wrapText="1" shrinkToFit="1"/>
      <protection/>
    </xf>
    <xf numFmtId="0" fontId="45" fillId="0" borderId="0" xfId="173" applyFont="1" applyAlignment="1">
      <alignment horizontal="right" wrapText="1" shrinkToFit="1"/>
      <protection/>
    </xf>
    <xf numFmtId="0" fontId="39" fillId="0" borderId="0" xfId="195" applyFont="1" applyAlignment="1">
      <alignment horizontal="right"/>
      <protection/>
    </xf>
    <xf numFmtId="0" fontId="45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7" fillId="0" borderId="0" xfId="168" applyFont="1" applyAlignment="1">
      <alignment horizontal="center" wrapText="1" shrinkToFit="1"/>
      <protection/>
    </xf>
    <xf numFmtId="0" fontId="1" fillId="0" borderId="0" xfId="168" applyFont="1" applyAlignment="1">
      <alignment horizontal="center" vertical="top" wrapText="1"/>
      <protection/>
    </xf>
    <xf numFmtId="0" fontId="42" fillId="0" borderId="0" xfId="168" applyFont="1" applyAlignment="1">
      <alignment vertical="top" wrapText="1"/>
      <protection/>
    </xf>
    <xf numFmtId="0" fontId="4" fillId="0" borderId="29" xfId="168" applyFont="1" applyBorder="1" applyAlignment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1" fillId="0" borderId="0" xfId="168" applyFont="1" applyAlignment="1">
      <alignment horizontal="center" wrapText="1"/>
      <protection/>
    </xf>
    <xf numFmtId="0" fontId="5" fillId="0" borderId="0" xfId="168" applyAlignment="1">
      <alignment horizontal="center" wrapText="1"/>
      <protection/>
    </xf>
    <xf numFmtId="0" fontId="4" fillId="0" borderId="0" xfId="195" applyFont="1" applyAlignment="1">
      <alignment horizontal="right" wrapText="1" shrinkToFit="1"/>
      <protection/>
    </xf>
    <xf numFmtId="0" fontId="0" fillId="0" borderId="0" xfId="0" applyFont="1" applyAlignment="1">
      <alignment wrapText="1" shrinkToFit="1"/>
    </xf>
    <xf numFmtId="0" fontId="4" fillId="0" borderId="0" xfId="168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4" fillId="0" borderId="0" xfId="195" applyFont="1" applyAlignment="1">
      <alignment horizontal="right" wrapText="1"/>
      <protection/>
    </xf>
    <xf numFmtId="0" fontId="4" fillId="0" borderId="29" xfId="168" applyFont="1" applyBorder="1" applyAlignment="1">
      <alignment wrapText="1" shrinkToFit="1"/>
      <protection/>
    </xf>
    <xf numFmtId="0" fontId="4" fillId="0" borderId="24" xfId="168" applyFont="1" applyBorder="1" applyAlignment="1">
      <alignment wrapText="1" shrinkToFit="1"/>
      <protection/>
    </xf>
    <xf numFmtId="0" fontId="4" fillId="0" borderId="24" xfId="168" applyFont="1" applyBorder="1" applyAlignment="1">
      <alignment horizontal="center" vertical="top" wrapText="1"/>
      <protection/>
    </xf>
    <xf numFmtId="3" fontId="8" fillId="0" borderId="0" xfId="168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1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4" xfId="170"/>
    <cellStyle name="Обычный 15" xfId="171"/>
    <cellStyle name="Обычный 18" xfId="172"/>
    <cellStyle name="Обычный 2" xfId="173"/>
    <cellStyle name="Обычный 2 2" xfId="174"/>
    <cellStyle name="Обычный 2 2 2" xfId="175"/>
    <cellStyle name="Обычный 2 2 2 2" xfId="176"/>
    <cellStyle name="Обычный 2 2 2 3" xfId="177"/>
    <cellStyle name="Обычный 2 2 3" xfId="178"/>
    <cellStyle name="Обычный 2 3" xfId="179"/>
    <cellStyle name="Обычный 20" xfId="180"/>
    <cellStyle name="Обычный 3" xfId="181"/>
    <cellStyle name="Обычный 3 2" xfId="182"/>
    <cellStyle name="Обычный 3 2 2" xfId="183"/>
    <cellStyle name="Обычный 3 2 3" xfId="184"/>
    <cellStyle name="Обычный 3 2 4" xfId="185"/>
    <cellStyle name="Обычный 3 2 5" xfId="186"/>
    <cellStyle name="Обычный 3 6" xfId="187"/>
    <cellStyle name="Обычный 4" xfId="188"/>
    <cellStyle name="Обычный 5" xfId="189"/>
    <cellStyle name="Обычный 6" xfId="190"/>
    <cellStyle name="Обычный 7 2" xfId="191"/>
    <cellStyle name="Обычный 8" xfId="192"/>
    <cellStyle name="Обычный 9" xfId="193"/>
    <cellStyle name="Обычный 9 2 2" xfId="194"/>
    <cellStyle name="Обычный_Брг_03_3" xfId="195"/>
    <cellStyle name="Обычный_Приложения" xfId="196"/>
    <cellStyle name="Плохой" xfId="197"/>
    <cellStyle name="Пояснение" xfId="198"/>
    <cellStyle name="Примечание" xfId="199"/>
    <cellStyle name="Percent" xfId="200"/>
    <cellStyle name="Процентный 6" xfId="201"/>
    <cellStyle name="Связанная ячейка" xfId="202"/>
    <cellStyle name="Стиль 1" xfId="203"/>
    <cellStyle name="Текст предупреждения" xfId="204"/>
    <cellStyle name="Comma" xfId="205"/>
    <cellStyle name="Comma [0]" xfId="206"/>
    <cellStyle name="Финансовый 2" xfId="207"/>
    <cellStyle name="Финансовый 3" xfId="208"/>
    <cellStyle name="Хороший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9"/>
  <sheetViews>
    <sheetView tabSelected="1" zoomScalePageLayoutView="0" workbookViewId="0" topLeftCell="A1">
      <selection activeCell="C3" sqref="C3"/>
    </sheetView>
  </sheetViews>
  <sheetFormatPr defaultColWidth="8.8515625" defaultRowHeight="15"/>
  <cols>
    <col min="1" max="1" width="10.00390625" style="118" customWidth="1"/>
    <col min="2" max="2" width="24.28125" style="118" customWidth="1"/>
    <col min="3" max="3" width="61.00390625" style="109" customWidth="1"/>
    <col min="4" max="4" width="18.28125" style="109" hidden="1" customWidth="1"/>
    <col min="5" max="5" width="17.8515625" style="109" hidden="1" customWidth="1"/>
    <col min="6" max="16384" width="8.8515625" style="109" customWidth="1"/>
  </cols>
  <sheetData>
    <row r="1" spans="1:3" ht="15.75">
      <c r="A1" s="108"/>
      <c r="B1" s="108"/>
      <c r="C1" s="133" t="s">
        <v>1154</v>
      </c>
    </row>
    <row r="2" spans="1:3" ht="15.75">
      <c r="A2" s="108"/>
      <c r="B2" s="108"/>
      <c r="C2" s="133" t="s">
        <v>119</v>
      </c>
    </row>
    <row r="3" spans="1:3" ht="15.75">
      <c r="A3" s="108"/>
      <c r="B3" s="108"/>
      <c r="C3" s="133" t="s">
        <v>120</v>
      </c>
    </row>
    <row r="4" spans="1:3" ht="15.75">
      <c r="A4" s="108"/>
      <c r="B4" s="108"/>
      <c r="C4" s="133" t="s">
        <v>1277</v>
      </c>
    </row>
    <row r="6" spans="1:5" ht="18.75" customHeight="1">
      <c r="A6" s="180" t="s">
        <v>163</v>
      </c>
      <c r="B6" s="180"/>
      <c r="C6" s="180"/>
      <c r="D6" s="180"/>
      <c r="E6" s="180"/>
    </row>
    <row r="8" spans="1:5" ht="72" customHeight="1">
      <c r="A8" s="119" t="s">
        <v>164</v>
      </c>
      <c r="B8" s="119" t="s">
        <v>165</v>
      </c>
      <c r="C8" s="119" t="s">
        <v>166</v>
      </c>
      <c r="D8" s="110"/>
      <c r="E8" s="110"/>
    </row>
    <row r="9" spans="1:5" ht="15.75">
      <c r="A9" s="119" t="s">
        <v>58</v>
      </c>
      <c r="B9" s="119" t="s">
        <v>0</v>
      </c>
      <c r="C9" s="119" t="s">
        <v>1</v>
      </c>
      <c r="D9" s="111"/>
      <c r="E9" s="111"/>
    </row>
    <row r="10" spans="1:5" ht="24.75" customHeight="1">
      <c r="A10" s="112" t="s">
        <v>167</v>
      </c>
      <c r="B10" s="181" t="s">
        <v>168</v>
      </c>
      <c r="C10" s="182"/>
      <c r="D10" s="113"/>
      <c r="E10" s="113"/>
    </row>
    <row r="11" spans="1:5" ht="94.5">
      <c r="A11" s="114" t="s">
        <v>167</v>
      </c>
      <c r="B11" s="114" t="s">
        <v>169</v>
      </c>
      <c r="C11" s="115" t="s">
        <v>170</v>
      </c>
      <c r="D11" s="115"/>
      <c r="E11" s="115"/>
    </row>
    <row r="12" spans="1:5" ht="78.75">
      <c r="A12" s="114" t="s">
        <v>167</v>
      </c>
      <c r="B12" s="114" t="s">
        <v>171</v>
      </c>
      <c r="C12" s="115" t="s">
        <v>172</v>
      </c>
      <c r="D12" s="115"/>
      <c r="E12" s="115"/>
    </row>
    <row r="13" spans="1:5" ht="131.25" customHeight="1">
      <c r="A13" s="114" t="s">
        <v>167</v>
      </c>
      <c r="B13" s="114" t="s">
        <v>173</v>
      </c>
      <c r="C13" s="115" t="s">
        <v>174</v>
      </c>
      <c r="D13" s="115"/>
      <c r="E13" s="115"/>
    </row>
    <row r="14" spans="1:5" ht="63">
      <c r="A14" s="114" t="s">
        <v>167</v>
      </c>
      <c r="B14" s="114" t="s">
        <v>175</v>
      </c>
      <c r="C14" s="115" t="s">
        <v>176</v>
      </c>
      <c r="D14" s="115"/>
      <c r="E14" s="115"/>
    </row>
    <row r="15" spans="1:5" ht="94.5">
      <c r="A15" s="114" t="s">
        <v>167</v>
      </c>
      <c r="B15" s="114" t="s">
        <v>177</v>
      </c>
      <c r="C15" s="115" t="s">
        <v>178</v>
      </c>
      <c r="D15" s="115"/>
      <c r="E15" s="115"/>
    </row>
    <row r="16" spans="1:5" ht="37.5" customHeight="1">
      <c r="A16" s="114" t="s">
        <v>167</v>
      </c>
      <c r="B16" s="114" t="s">
        <v>179</v>
      </c>
      <c r="C16" s="115" t="s">
        <v>180</v>
      </c>
      <c r="D16" s="115"/>
      <c r="E16" s="115"/>
    </row>
    <row r="17" spans="1:5" ht="31.5">
      <c r="A17" s="114" t="s">
        <v>167</v>
      </c>
      <c r="B17" s="114" t="s">
        <v>181</v>
      </c>
      <c r="C17" s="115" t="s">
        <v>182</v>
      </c>
      <c r="D17" s="115"/>
      <c r="E17" s="115"/>
    </row>
    <row r="18" spans="1:5" ht="94.5">
      <c r="A18" s="114" t="s">
        <v>167</v>
      </c>
      <c r="B18" s="114" t="s">
        <v>183</v>
      </c>
      <c r="C18" s="115" t="s">
        <v>184</v>
      </c>
      <c r="D18" s="115"/>
      <c r="E18" s="115"/>
    </row>
    <row r="19" spans="1:5" ht="110.25">
      <c r="A19" s="114" t="s">
        <v>167</v>
      </c>
      <c r="B19" s="114" t="s">
        <v>185</v>
      </c>
      <c r="C19" s="115" t="s">
        <v>186</v>
      </c>
      <c r="D19" s="115"/>
      <c r="E19" s="115"/>
    </row>
    <row r="20" spans="1:5" ht="47.25">
      <c r="A20" s="114" t="s">
        <v>167</v>
      </c>
      <c r="B20" s="114" t="s">
        <v>187</v>
      </c>
      <c r="C20" s="115" t="s">
        <v>188</v>
      </c>
      <c r="D20" s="115"/>
      <c r="E20" s="115"/>
    </row>
    <row r="21" spans="1:5" ht="63">
      <c r="A21" s="114" t="s">
        <v>167</v>
      </c>
      <c r="B21" s="114" t="s">
        <v>189</v>
      </c>
      <c r="C21" s="115" t="s">
        <v>190</v>
      </c>
      <c r="D21" s="115"/>
      <c r="E21" s="115"/>
    </row>
    <row r="22" spans="1:5" ht="94.5">
      <c r="A22" s="114" t="s">
        <v>167</v>
      </c>
      <c r="B22" s="114" t="s">
        <v>191</v>
      </c>
      <c r="C22" s="115" t="s">
        <v>192</v>
      </c>
      <c r="D22" s="115"/>
      <c r="E22" s="115"/>
    </row>
    <row r="23" spans="1:5" ht="89.25" customHeight="1">
      <c r="A23" s="114" t="s">
        <v>167</v>
      </c>
      <c r="B23" s="114" t="s">
        <v>193</v>
      </c>
      <c r="C23" s="115" t="s">
        <v>194</v>
      </c>
      <c r="D23" s="115"/>
      <c r="E23" s="115"/>
    </row>
    <row r="24" spans="1:5" ht="94.5">
      <c r="A24" s="114" t="s">
        <v>167</v>
      </c>
      <c r="B24" s="114" t="s">
        <v>195</v>
      </c>
      <c r="C24" s="115" t="s">
        <v>196</v>
      </c>
      <c r="D24" s="115"/>
      <c r="E24" s="115"/>
    </row>
    <row r="25" spans="1:5" ht="63">
      <c r="A25" s="114" t="s">
        <v>167</v>
      </c>
      <c r="B25" s="114" t="s">
        <v>197</v>
      </c>
      <c r="C25" s="115" t="s">
        <v>198</v>
      </c>
      <c r="D25" s="115"/>
      <c r="E25" s="115"/>
    </row>
    <row r="26" spans="1:5" ht="78.75">
      <c r="A26" s="114" t="s">
        <v>167</v>
      </c>
      <c r="B26" s="114" t="s">
        <v>199</v>
      </c>
      <c r="C26" s="115" t="s">
        <v>200</v>
      </c>
      <c r="D26" s="115"/>
      <c r="E26" s="115"/>
    </row>
    <row r="27" spans="1:5" ht="94.5">
      <c r="A27" s="114" t="s">
        <v>167</v>
      </c>
      <c r="B27" s="114" t="s">
        <v>201</v>
      </c>
      <c r="C27" s="115" t="s">
        <v>202</v>
      </c>
      <c r="D27" s="115"/>
      <c r="E27" s="115"/>
    </row>
    <row r="28" spans="1:5" ht="47.25">
      <c r="A28" s="114" t="s">
        <v>167</v>
      </c>
      <c r="B28" s="114" t="s">
        <v>203</v>
      </c>
      <c r="C28" s="115" t="s">
        <v>204</v>
      </c>
      <c r="D28" s="115"/>
      <c r="E28" s="115"/>
    </row>
    <row r="29" spans="1:5" ht="78.75">
      <c r="A29" s="114" t="s">
        <v>167</v>
      </c>
      <c r="B29" s="114" t="s">
        <v>205</v>
      </c>
      <c r="C29" s="115" t="s">
        <v>206</v>
      </c>
      <c r="D29" s="115"/>
      <c r="E29" s="115"/>
    </row>
    <row r="30" spans="1:5" ht="161.25" customHeight="1">
      <c r="A30" s="114" t="s">
        <v>167</v>
      </c>
      <c r="B30" s="114" t="s">
        <v>207</v>
      </c>
      <c r="C30" s="115" t="s">
        <v>208</v>
      </c>
      <c r="D30" s="115"/>
      <c r="E30" s="115"/>
    </row>
    <row r="31" spans="1:5" ht="126">
      <c r="A31" s="114" t="s">
        <v>167</v>
      </c>
      <c r="B31" s="114" t="s">
        <v>209</v>
      </c>
      <c r="C31" s="115" t="s">
        <v>210</v>
      </c>
      <c r="D31" s="115"/>
      <c r="E31" s="115"/>
    </row>
    <row r="32" spans="1:5" ht="75.75" customHeight="1">
      <c r="A32" s="114" t="s">
        <v>167</v>
      </c>
      <c r="B32" s="114" t="s">
        <v>211</v>
      </c>
      <c r="C32" s="115" t="s">
        <v>212</v>
      </c>
      <c r="D32" s="115"/>
      <c r="E32" s="115"/>
    </row>
    <row r="33" spans="1:5" ht="46.5" customHeight="1">
      <c r="A33" s="114" t="s">
        <v>167</v>
      </c>
      <c r="B33" s="114" t="s">
        <v>213</v>
      </c>
      <c r="C33" s="115" t="s">
        <v>214</v>
      </c>
      <c r="D33" s="115"/>
      <c r="E33" s="115"/>
    </row>
    <row r="34" spans="1:5" ht="31.5">
      <c r="A34" s="114" t="s">
        <v>167</v>
      </c>
      <c r="B34" s="114" t="s">
        <v>1260</v>
      </c>
      <c r="C34" s="115" t="s">
        <v>1261</v>
      </c>
      <c r="D34" s="115"/>
      <c r="E34" s="115"/>
    </row>
    <row r="35" spans="1:5" ht="47.25">
      <c r="A35" s="114" t="s">
        <v>167</v>
      </c>
      <c r="B35" s="114" t="s">
        <v>215</v>
      </c>
      <c r="C35" s="115" t="s">
        <v>216</v>
      </c>
      <c r="D35" s="115"/>
      <c r="E35" s="115"/>
    </row>
    <row r="36" spans="1:5" ht="74.25" customHeight="1">
      <c r="A36" s="114" t="s">
        <v>167</v>
      </c>
      <c r="B36" s="114" t="s">
        <v>217</v>
      </c>
      <c r="C36" s="115" t="s">
        <v>218</v>
      </c>
      <c r="D36" s="115"/>
      <c r="E36" s="115"/>
    </row>
    <row r="37" spans="1:5" ht="94.5">
      <c r="A37" s="114" t="s">
        <v>167</v>
      </c>
      <c r="B37" s="114" t="s">
        <v>219</v>
      </c>
      <c r="C37" s="115" t="s">
        <v>220</v>
      </c>
      <c r="D37" s="115"/>
      <c r="E37" s="115"/>
    </row>
    <row r="38" spans="1:5" ht="56.25" customHeight="1">
      <c r="A38" s="114" t="s">
        <v>167</v>
      </c>
      <c r="B38" s="114" t="s">
        <v>221</v>
      </c>
      <c r="C38" s="115" t="s">
        <v>222</v>
      </c>
      <c r="D38" s="115"/>
      <c r="E38" s="115"/>
    </row>
    <row r="39" spans="1:5" ht="63">
      <c r="A39" s="114" t="s">
        <v>167</v>
      </c>
      <c r="B39" s="114" t="s">
        <v>223</v>
      </c>
      <c r="C39" s="115" t="s">
        <v>224</v>
      </c>
      <c r="D39" s="115"/>
      <c r="E39" s="115"/>
    </row>
    <row r="40" spans="1:5" ht="42" customHeight="1">
      <c r="A40" s="114" t="s">
        <v>167</v>
      </c>
      <c r="B40" s="114" t="s">
        <v>225</v>
      </c>
      <c r="C40" s="115" t="s">
        <v>226</v>
      </c>
      <c r="D40" s="115"/>
      <c r="E40" s="115"/>
    </row>
    <row r="41" spans="1:5" ht="47.25">
      <c r="A41" s="114" t="s">
        <v>167</v>
      </c>
      <c r="B41" s="114" t="s">
        <v>227</v>
      </c>
      <c r="C41" s="115" t="s">
        <v>228</v>
      </c>
      <c r="D41" s="115"/>
      <c r="E41" s="115"/>
    </row>
    <row r="42" spans="1:5" ht="31.5">
      <c r="A42" s="114" t="s">
        <v>167</v>
      </c>
      <c r="B42" s="114" t="s">
        <v>229</v>
      </c>
      <c r="C42" s="115" t="s">
        <v>230</v>
      </c>
      <c r="D42" s="115"/>
      <c r="E42" s="115"/>
    </row>
    <row r="43" spans="1:5" ht="31.5">
      <c r="A43" s="114" t="s">
        <v>167</v>
      </c>
      <c r="B43" s="114" t="s">
        <v>304</v>
      </c>
      <c r="C43" s="115" t="s">
        <v>305</v>
      </c>
      <c r="D43" s="115"/>
      <c r="E43" s="115"/>
    </row>
    <row r="44" spans="1:5" ht="31.5">
      <c r="A44" s="114" t="s">
        <v>167</v>
      </c>
      <c r="B44" s="114" t="s">
        <v>231</v>
      </c>
      <c r="C44" s="115" t="s">
        <v>232</v>
      </c>
      <c r="D44" s="115"/>
      <c r="E44" s="115"/>
    </row>
    <row r="45" spans="1:5" ht="47.25">
      <c r="A45" s="114" t="s">
        <v>167</v>
      </c>
      <c r="B45" s="114" t="s">
        <v>233</v>
      </c>
      <c r="C45" s="115" t="s">
        <v>216</v>
      </c>
      <c r="D45" s="115"/>
      <c r="E45" s="115"/>
    </row>
    <row r="46" spans="1:5" ht="15.75">
      <c r="A46" s="114" t="s">
        <v>167</v>
      </c>
      <c r="B46" s="114" t="s">
        <v>234</v>
      </c>
      <c r="C46" s="115" t="s">
        <v>235</v>
      </c>
      <c r="D46" s="115"/>
      <c r="E46" s="115"/>
    </row>
    <row r="47" spans="1:5" ht="35.25" customHeight="1">
      <c r="A47" s="114" t="s">
        <v>167</v>
      </c>
      <c r="B47" s="114" t="s">
        <v>236</v>
      </c>
      <c r="C47" s="115" t="s">
        <v>237</v>
      </c>
      <c r="D47" s="115"/>
      <c r="E47" s="115"/>
    </row>
    <row r="48" spans="1:5" ht="78.75">
      <c r="A48" s="114" t="s">
        <v>167</v>
      </c>
      <c r="B48" s="114" t="s">
        <v>238</v>
      </c>
      <c r="C48" s="115" t="s">
        <v>239</v>
      </c>
      <c r="D48" s="115"/>
      <c r="E48" s="115"/>
    </row>
    <row r="49" spans="1:5" ht="60" customHeight="1">
      <c r="A49" s="114" t="s">
        <v>167</v>
      </c>
      <c r="B49" s="114" t="s">
        <v>240</v>
      </c>
      <c r="C49" s="115" t="s">
        <v>241</v>
      </c>
      <c r="D49" s="115"/>
      <c r="E49" s="115"/>
    </row>
    <row r="50" spans="1:5" ht="72.75" customHeight="1">
      <c r="A50" s="114" t="s">
        <v>167</v>
      </c>
      <c r="B50" s="114" t="s">
        <v>242</v>
      </c>
      <c r="C50" s="115" t="s">
        <v>243</v>
      </c>
      <c r="D50" s="115"/>
      <c r="E50" s="115"/>
    </row>
    <row r="51" spans="1:5" ht="110.25">
      <c r="A51" s="114" t="s">
        <v>167</v>
      </c>
      <c r="B51" s="114" t="s">
        <v>244</v>
      </c>
      <c r="C51" s="115" t="s">
        <v>245</v>
      </c>
      <c r="D51" s="115"/>
      <c r="E51" s="115"/>
    </row>
    <row r="52" spans="1:5" ht="73.5" customHeight="1">
      <c r="A52" s="114" t="s">
        <v>167</v>
      </c>
      <c r="B52" s="114" t="s">
        <v>246</v>
      </c>
      <c r="C52" s="115" t="s">
        <v>247</v>
      </c>
      <c r="D52" s="115"/>
      <c r="E52" s="115"/>
    </row>
    <row r="53" spans="1:5" ht="78.75">
      <c r="A53" s="114" t="s">
        <v>167</v>
      </c>
      <c r="B53" s="114" t="s">
        <v>248</v>
      </c>
      <c r="C53" s="115" t="s">
        <v>249</v>
      </c>
      <c r="D53" s="115"/>
      <c r="E53" s="115"/>
    </row>
    <row r="54" spans="1:5" ht="63">
      <c r="A54" s="114" t="s">
        <v>167</v>
      </c>
      <c r="B54" s="114" t="s">
        <v>250</v>
      </c>
      <c r="C54" s="115" t="s">
        <v>251</v>
      </c>
      <c r="D54" s="115"/>
      <c r="E54" s="115"/>
    </row>
    <row r="55" spans="1:5" ht="47.25">
      <c r="A55" s="114" t="s">
        <v>167</v>
      </c>
      <c r="B55" s="114" t="s">
        <v>252</v>
      </c>
      <c r="C55" s="115" t="s">
        <v>253</v>
      </c>
      <c r="D55" s="115"/>
      <c r="E55" s="115"/>
    </row>
    <row r="56" spans="1:5" ht="15.75">
      <c r="A56" s="114" t="s">
        <v>167</v>
      </c>
      <c r="B56" s="114" t="s">
        <v>254</v>
      </c>
      <c r="C56" s="115" t="s">
        <v>255</v>
      </c>
      <c r="D56" s="115"/>
      <c r="E56" s="115"/>
    </row>
    <row r="57" spans="1:5" ht="31.5">
      <c r="A57" s="114" t="s">
        <v>167</v>
      </c>
      <c r="B57" s="114" t="s">
        <v>256</v>
      </c>
      <c r="C57" s="115" t="s">
        <v>257</v>
      </c>
      <c r="D57" s="115"/>
      <c r="E57" s="115"/>
    </row>
    <row r="58" spans="1:5" ht="31.5">
      <c r="A58" s="114" t="s">
        <v>167</v>
      </c>
      <c r="B58" s="114" t="s">
        <v>258</v>
      </c>
      <c r="C58" s="115" t="s">
        <v>259</v>
      </c>
      <c r="D58" s="115"/>
      <c r="E58" s="115"/>
    </row>
    <row r="59" spans="1:5" ht="31.5">
      <c r="A59" s="114" t="s">
        <v>167</v>
      </c>
      <c r="B59" s="114" t="s">
        <v>260</v>
      </c>
      <c r="C59" s="115" t="s">
        <v>261</v>
      </c>
      <c r="D59" s="115"/>
      <c r="E59" s="115"/>
    </row>
    <row r="60" spans="1:5" ht="47.25">
      <c r="A60" s="114" t="s">
        <v>167</v>
      </c>
      <c r="B60" s="114" t="s">
        <v>262</v>
      </c>
      <c r="C60" s="115" t="s">
        <v>263</v>
      </c>
      <c r="D60" s="115"/>
      <c r="E60" s="115"/>
    </row>
    <row r="61" spans="1:5" ht="49.5" customHeight="1">
      <c r="A61" s="114" t="s">
        <v>167</v>
      </c>
      <c r="B61" s="114" t="s">
        <v>264</v>
      </c>
      <c r="C61" s="115" t="s">
        <v>265</v>
      </c>
      <c r="D61" s="115"/>
      <c r="E61" s="115"/>
    </row>
    <row r="62" spans="1:5" ht="31.5">
      <c r="A62" s="114" t="s">
        <v>167</v>
      </c>
      <c r="B62" s="114" t="s">
        <v>266</v>
      </c>
      <c r="C62" s="115" t="s">
        <v>267</v>
      </c>
      <c r="D62" s="115"/>
      <c r="E62" s="115"/>
    </row>
    <row r="63" spans="1:5" ht="47.25">
      <c r="A63" s="114" t="s">
        <v>167</v>
      </c>
      <c r="B63" s="114" t="s">
        <v>268</v>
      </c>
      <c r="C63" s="115" t="s">
        <v>269</v>
      </c>
      <c r="D63" s="115"/>
      <c r="E63" s="115"/>
    </row>
    <row r="64" spans="1:5" ht="47.25">
      <c r="A64" s="114" t="s">
        <v>167</v>
      </c>
      <c r="B64" s="114" t="s">
        <v>270</v>
      </c>
      <c r="C64" s="115" t="s">
        <v>271</v>
      </c>
      <c r="D64" s="115"/>
      <c r="E64" s="115"/>
    </row>
    <row r="65" spans="1:5" ht="31.5">
      <c r="A65" s="114" t="s">
        <v>167</v>
      </c>
      <c r="B65" s="114" t="s">
        <v>272</v>
      </c>
      <c r="C65" s="115" t="s">
        <v>273</v>
      </c>
      <c r="D65" s="115"/>
      <c r="E65" s="115"/>
    </row>
    <row r="66" spans="1:5" ht="63">
      <c r="A66" s="114" t="s">
        <v>167</v>
      </c>
      <c r="B66" s="114" t="s">
        <v>306</v>
      </c>
      <c r="C66" s="115" t="s">
        <v>307</v>
      </c>
      <c r="D66" s="115"/>
      <c r="E66" s="115"/>
    </row>
    <row r="67" spans="1:5" ht="47.25">
      <c r="A67" s="114" t="s">
        <v>167</v>
      </c>
      <c r="B67" s="114" t="s">
        <v>276</v>
      </c>
      <c r="C67" s="115" t="s">
        <v>277</v>
      </c>
      <c r="D67" s="115"/>
      <c r="E67" s="115"/>
    </row>
    <row r="68" spans="1:5" ht="84" customHeight="1">
      <c r="A68" s="114" t="s">
        <v>167</v>
      </c>
      <c r="B68" s="114" t="s">
        <v>278</v>
      </c>
      <c r="C68" s="115" t="s">
        <v>279</v>
      </c>
      <c r="D68" s="115"/>
      <c r="E68" s="115"/>
    </row>
    <row r="69" spans="1:5" ht="126">
      <c r="A69" s="114" t="s">
        <v>167</v>
      </c>
      <c r="B69" s="114" t="s">
        <v>280</v>
      </c>
      <c r="C69" s="115" t="s">
        <v>281</v>
      </c>
      <c r="D69" s="115"/>
      <c r="E69" s="115"/>
    </row>
    <row r="70" spans="1:5" ht="94.5">
      <c r="A70" s="114" t="s">
        <v>167</v>
      </c>
      <c r="B70" s="114" t="s">
        <v>282</v>
      </c>
      <c r="C70" s="115" t="s">
        <v>283</v>
      </c>
      <c r="D70" s="115"/>
      <c r="E70" s="115"/>
    </row>
    <row r="71" spans="1:5" ht="94.5">
      <c r="A71" s="114" t="s">
        <v>167</v>
      </c>
      <c r="B71" s="114" t="s">
        <v>284</v>
      </c>
      <c r="C71" s="115" t="s">
        <v>285</v>
      </c>
      <c r="D71" s="115"/>
      <c r="E71" s="115"/>
    </row>
    <row r="72" spans="1:5" ht="63">
      <c r="A72" s="114" t="s">
        <v>167</v>
      </c>
      <c r="B72" s="114" t="s">
        <v>286</v>
      </c>
      <c r="C72" s="115" t="s">
        <v>287</v>
      </c>
      <c r="D72" s="115"/>
      <c r="E72" s="115"/>
    </row>
    <row r="73" spans="1:5" ht="34.5" customHeight="1">
      <c r="A73" s="114" t="s">
        <v>167</v>
      </c>
      <c r="B73" s="114" t="s">
        <v>288</v>
      </c>
      <c r="C73" s="115" t="s">
        <v>289</v>
      </c>
      <c r="D73" s="115"/>
      <c r="E73" s="115"/>
    </row>
    <row r="74" spans="1:5" ht="54" customHeight="1">
      <c r="A74" s="114" t="s">
        <v>167</v>
      </c>
      <c r="B74" s="114" t="s">
        <v>290</v>
      </c>
      <c r="C74" s="115" t="s">
        <v>291</v>
      </c>
      <c r="D74" s="115"/>
      <c r="E74" s="115"/>
    </row>
    <row r="75" spans="1:5" ht="38.25" customHeight="1">
      <c r="A75" s="112" t="s">
        <v>292</v>
      </c>
      <c r="B75" s="181" t="s">
        <v>293</v>
      </c>
      <c r="C75" s="182"/>
      <c r="D75" s="113"/>
      <c r="E75" s="113"/>
    </row>
    <row r="76" spans="1:5" ht="31.5">
      <c r="A76" s="114" t="s">
        <v>292</v>
      </c>
      <c r="B76" s="114" t="s">
        <v>181</v>
      </c>
      <c r="C76" s="115" t="s">
        <v>182</v>
      </c>
      <c r="D76" s="115"/>
      <c r="E76" s="115"/>
    </row>
    <row r="77" spans="1:5" ht="47.25">
      <c r="A77" s="114" t="s">
        <v>292</v>
      </c>
      <c r="B77" s="114" t="s">
        <v>203</v>
      </c>
      <c r="C77" s="115" t="s">
        <v>204</v>
      </c>
      <c r="D77" s="115"/>
      <c r="E77" s="115"/>
    </row>
    <row r="78" spans="1:5" ht="31.5">
      <c r="A78" s="114" t="s">
        <v>292</v>
      </c>
      <c r="B78" s="114" t="s">
        <v>213</v>
      </c>
      <c r="C78" s="115" t="s">
        <v>214</v>
      </c>
      <c r="D78" s="115"/>
      <c r="E78" s="115"/>
    </row>
    <row r="79" spans="1:5" ht="31.5">
      <c r="A79" s="114" t="s">
        <v>292</v>
      </c>
      <c r="B79" s="114" t="s">
        <v>1260</v>
      </c>
      <c r="C79" s="115" t="s">
        <v>1261</v>
      </c>
      <c r="D79" s="115"/>
      <c r="E79" s="115"/>
    </row>
    <row r="80" spans="1:5" ht="63">
      <c r="A80" s="114" t="s">
        <v>292</v>
      </c>
      <c r="B80" s="114" t="s">
        <v>294</v>
      </c>
      <c r="C80" s="115" t="s">
        <v>295</v>
      </c>
      <c r="D80" s="115"/>
      <c r="E80" s="115"/>
    </row>
    <row r="81" spans="1:5" ht="47.25">
      <c r="A81" s="114" t="s">
        <v>292</v>
      </c>
      <c r="B81" s="114" t="s">
        <v>221</v>
      </c>
      <c r="C81" s="115" t="s">
        <v>222</v>
      </c>
      <c r="D81" s="115"/>
      <c r="E81" s="115"/>
    </row>
    <row r="82" spans="1:5" ht="15.75">
      <c r="A82" s="114" t="s">
        <v>292</v>
      </c>
      <c r="B82" s="114" t="s">
        <v>234</v>
      </c>
      <c r="C82" s="115" t="s">
        <v>235</v>
      </c>
      <c r="D82" s="115"/>
      <c r="E82" s="115"/>
    </row>
    <row r="83" spans="1:5" ht="35.25" customHeight="1">
      <c r="A83" s="114" t="s">
        <v>292</v>
      </c>
      <c r="B83" s="114" t="s">
        <v>236</v>
      </c>
      <c r="C83" s="115" t="s">
        <v>237</v>
      </c>
      <c r="D83" s="115"/>
      <c r="E83" s="115"/>
    </row>
    <row r="84" spans="1:5" ht="23.25" customHeight="1">
      <c r="A84" s="114" t="s">
        <v>292</v>
      </c>
      <c r="B84" s="114" t="s">
        <v>254</v>
      </c>
      <c r="C84" s="115" t="s">
        <v>255</v>
      </c>
      <c r="D84" s="115"/>
      <c r="E84" s="115"/>
    </row>
    <row r="85" spans="1:5" ht="78.75">
      <c r="A85" s="114" t="s">
        <v>292</v>
      </c>
      <c r="B85" s="114" t="s">
        <v>296</v>
      </c>
      <c r="C85" s="115" t="s">
        <v>297</v>
      </c>
      <c r="D85" s="115"/>
      <c r="E85" s="115"/>
    </row>
    <row r="86" spans="1:5" ht="31.5">
      <c r="A86" s="114" t="s">
        <v>292</v>
      </c>
      <c r="B86" s="114" t="s">
        <v>256</v>
      </c>
      <c r="C86" s="115" t="s">
        <v>257</v>
      </c>
      <c r="D86" s="115"/>
      <c r="E86" s="115"/>
    </row>
    <row r="87" spans="1:5" ht="31.5">
      <c r="A87" s="114" t="s">
        <v>292</v>
      </c>
      <c r="B87" s="114" t="s">
        <v>260</v>
      </c>
      <c r="C87" s="115" t="s">
        <v>261</v>
      </c>
      <c r="D87" s="115"/>
      <c r="E87" s="115"/>
    </row>
    <row r="88" spans="1:5" ht="47.25">
      <c r="A88" s="114" t="s">
        <v>292</v>
      </c>
      <c r="B88" s="114" t="s">
        <v>262</v>
      </c>
      <c r="C88" s="115" t="s">
        <v>263</v>
      </c>
      <c r="D88" s="115"/>
      <c r="E88" s="115"/>
    </row>
    <row r="89" spans="1:5" ht="30" customHeight="1">
      <c r="A89" s="114" t="s">
        <v>292</v>
      </c>
      <c r="B89" s="114" t="s">
        <v>264</v>
      </c>
      <c r="C89" s="115" t="s">
        <v>265</v>
      </c>
      <c r="D89" s="115"/>
      <c r="E89" s="115"/>
    </row>
    <row r="90" spans="1:5" ht="31.5">
      <c r="A90" s="114" t="s">
        <v>292</v>
      </c>
      <c r="B90" s="114" t="s">
        <v>266</v>
      </c>
      <c r="C90" s="115" t="s">
        <v>267</v>
      </c>
      <c r="D90" s="115"/>
      <c r="E90" s="115"/>
    </row>
    <row r="91" spans="1:5" ht="63">
      <c r="A91" s="114" t="s">
        <v>292</v>
      </c>
      <c r="B91" s="114" t="s">
        <v>298</v>
      </c>
      <c r="C91" s="115" t="s">
        <v>299</v>
      </c>
      <c r="D91" s="115"/>
      <c r="E91" s="115"/>
    </row>
    <row r="92" spans="1:5" ht="47.25">
      <c r="A92" s="114" t="s">
        <v>292</v>
      </c>
      <c r="B92" s="114" t="s">
        <v>290</v>
      </c>
      <c r="C92" s="115" t="s">
        <v>291</v>
      </c>
      <c r="D92" s="115"/>
      <c r="E92" s="115"/>
    </row>
    <row r="93" spans="1:5" ht="33" customHeight="1">
      <c r="A93" s="112" t="s">
        <v>300</v>
      </c>
      <c r="B93" s="181" t="s">
        <v>301</v>
      </c>
      <c r="C93" s="182"/>
      <c r="D93" s="113"/>
      <c r="E93" s="113"/>
    </row>
    <row r="94" spans="1:5" ht="31.5">
      <c r="A94" s="114" t="s">
        <v>300</v>
      </c>
      <c r="B94" s="114" t="s">
        <v>181</v>
      </c>
      <c r="C94" s="115" t="s">
        <v>182</v>
      </c>
      <c r="D94" s="115"/>
      <c r="E94" s="115"/>
    </row>
    <row r="95" spans="1:5" ht="31.5">
      <c r="A95" s="114" t="s">
        <v>300</v>
      </c>
      <c r="B95" s="114" t="s">
        <v>213</v>
      </c>
      <c r="C95" s="115" t="s">
        <v>214</v>
      </c>
      <c r="D95" s="115"/>
      <c r="E95" s="115"/>
    </row>
    <row r="96" spans="1:5" ht="47.25">
      <c r="A96" s="114" t="s">
        <v>300</v>
      </c>
      <c r="B96" s="114" t="s">
        <v>215</v>
      </c>
      <c r="C96" s="115" t="s">
        <v>216</v>
      </c>
      <c r="D96" s="115"/>
      <c r="E96" s="115"/>
    </row>
    <row r="97" spans="1:5" ht="94.5">
      <c r="A97" s="114" t="s">
        <v>300</v>
      </c>
      <c r="B97" s="114" t="s">
        <v>302</v>
      </c>
      <c r="C97" s="115" t="s">
        <v>303</v>
      </c>
      <c r="D97" s="115"/>
      <c r="E97" s="115"/>
    </row>
    <row r="98" spans="1:5" ht="47.25">
      <c r="A98" s="114" t="s">
        <v>300</v>
      </c>
      <c r="B98" s="114" t="s">
        <v>233</v>
      </c>
      <c r="C98" s="115" t="s">
        <v>216</v>
      </c>
      <c r="D98" s="115"/>
      <c r="E98" s="115"/>
    </row>
    <row r="99" spans="1:5" ht="20.25" customHeight="1">
      <c r="A99" s="114" t="s">
        <v>300</v>
      </c>
      <c r="B99" s="114" t="s">
        <v>234</v>
      </c>
      <c r="C99" s="115" t="s">
        <v>235</v>
      </c>
      <c r="D99" s="115"/>
      <c r="E99" s="115"/>
    </row>
    <row r="100" spans="1:5" ht="32.25" customHeight="1">
      <c r="A100" s="114" t="s">
        <v>300</v>
      </c>
      <c r="B100" s="114" t="s">
        <v>236</v>
      </c>
      <c r="C100" s="115" t="s">
        <v>237</v>
      </c>
      <c r="D100" s="115"/>
      <c r="E100" s="115"/>
    </row>
    <row r="101" spans="1:5" ht="18.75" customHeight="1">
      <c r="A101" s="114" t="s">
        <v>300</v>
      </c>
      <c r="B101" s="114" t="s">
        <v>254</v>
      </c>
      <c r="C101" s="115" t="s">
        <v>255</v>
      </c>
      <c r="D101" s="115"/>
      <c r="E101" s="115"/>
    </row>
    <row r="102" spans="1:5" ht="31.5">
      <c r="A102" s="114" t="s">
        <v>300</v>
      </c>
      <c r="B102" s="114" t="s">
        <v>256</v>
      </c>
      <c r="C102" s="115" t="s">
        <v>257</v>
      </c>
      <c r="D102" s="115"/>
      <c r="E102" s="115"/>
    </row>
    <row r="103" spans="1:5" ht="31.5">
      <c r="A103" s="114" t="s">
        <v>300</v>
      </c>
      <c r="B103" s="114" t="s">
        <v>260</v>
      </c>
      <c r="C103" s="115" t="s">
        <v>261</v>
      </c>
      <c r="D103" s="115"/>
      <c r="E103" s="115"/>
    </row>
    <row r="104" spans="1:5" ht="55.5" customHeight="1">
      <c r="A104" s="114" t="s">
        <v>300</v>
      </c>
      <c r="B104" s="114" t="s">
        <v>274</v>
      </c>
      <c r="C104" s="115" t="s">
        <v>275</v>
      </c>
      <c r="D104" s="115"/>
      <c r="E104" s="115"/>
    </row>
    <row r="105" spans="1:5" ht="47.25">
      <c r="A105" s="114" t="s">
        <v>300</v>
      </c>
      <c r="B105" s="114" t="s">
        <v>290</v>
      </c>
      <c r="C105" s="115" t="s">
        <v>291</v>
      </c>
      <c r="D105" s="115"/>
      <c r="E105" s="115"/>
    </row>
    <row r="106" spans="1:5" ht="23.25" customHeight="1">
      <c r="A106" s="112" t="s">
        <v>308</v>
      </c>
      <c r="B106" s="183" t="s">
        <v>309</v>
      </c>
      <c r="C106" s="183"/>
      <c r="D106" s="113"/>
      <c r="E106" s="113"/>
    </row>
    <row r="107" spans="1:5" ht="252.75" customHeight="1">
      <c r="A107" s="114" t="s">
        <v>308</v>
      </c>
      <c r="B107" s="114" t="s">
        <v>310</v>
      </c>
      <c r="C107" s="115" t="s">
        <v>311</v>
      </c>
      <c r="D107" s="115"/>
      <c r="E107" s="115"/>
    </row>
    <row r="108" spans="1:5" ht="94.5">
      <c r="A108" s="114" t="s">
        <v>308</v>
      </c>
      <c r="B108" s="114" t="s">
        <v>201</v>
      </c>
      <c r="C108" s="115" t="s">
        <v>202</v>
      </c>
      <c r="D108" s="115"/>
      <c r="E108" s="115"/>
    </row>
    <row r="109" spans="1:5" ht="63">
      <c r="A109" s="114" t="s">
        <v>308</v>
      </c>
      <c r="B109" s="114" t="s">
        <v>312</v>
      </c>
      <c r="C109" s="115" t="s">
        <v>313</v>
      </c>
      <c r="D109" s="115"/>
      <c r="E109" s="115"/>
    </row>
    <row r="110" spans="1:5" ht="31.5">
      <c r="A110" s="114" t="s">
        <v>308</v>
      </c>
      <c r="B110" s="114" t="s">
        <v>213</v>
      </c>
      <c r="C110" s="115" t="s">
        <v>214</v>
      </c>
      <c r="D110" s="115"/>
      <c r="E110" s="115"/>
    </row>
    <row r="111" spans="1:5" ht="42" customHeight="1">
      <c r="A111" s="112" t="s">
        <v>121</v>
      </c>
      <c r="B111" s="181" t="s">
        <v>122</v>
      </c>
      <c r="C111" s="182"/>
      <c r="D111" s="113"/>
      <c r="E111" s="113"/>
    </row>
    <row r="112" spans="1:5" ht="31.5">
      <c r="A112" s="114" t="s">
        <v>121</v>
      </c>
      <c r="B112" s="114" t="s">
        <v>181</v>
      </c>
      <c r="C112" s="115" t="s">
        <v>182</v>
      </c>
      <c r="D112" s="115"/>
      <c r="E112" s="115"/>
    </row>
    <row r="113" spans="1:5" ht="240" customHeight="1">
      <c r="A113" s="114" t="s">
        <v>121</v>
      </c>
      <c r="B113" s="114" t="s">
        <v>310</v>
      </c>
      <c r="C113" s="115" t="s">
        <v>311</v>
      </c>
      <c r="D113" s="115"/>
      <c r="E113" s="115"/>
    </row>
    <row r="114" spans="1:5" ht="94.5">
      <c r="A114" s="114" t="s">
        <v>121</v>
      </c>
      <c r="B114" s="114" t="s">
        <v>201</v>
      </c>
      <c r="C114" s="115" t="s">
        <v>202</v>
      </c>
      <c r="D114" s="115"/>
      <c r="E114" s="115"/>
    </row>
    <row r="115" spans="1:5" ht="63">
      <c r="A115" s="114" t="s">
        <v>121</v>
      </c>
      <c r="B115" s="114" t="s">
        <v>312</v>
      </c>
      <c r="C115" s="115" t="s">
        <v>313</v>
      </c>
      <c r="D115" s="115"/>
      <c r="E115" s="115"/>
    </row>
    <row r="116" spans="1:5" ht="81.75" customHeight="1">
      <c r="A116" s="114" t="s">
        <v>121</v>
      </c>
      <c r="B116" s="114" t="s">
        <v>211</v>
      </c>
      <c r="C116" s="115" t="s">
        <v>212</v>
      </c>
      <c r="D116" s="115"/>
      <c r="E116" s="115"/>
    </row>
    <row r="117" spans="1:5" ht="31.5">
      <c r="A117" s="114" t="s">
        <v>121</v>
      </c>
      <c r="B117" s="114" t="s">
        <v>213</v>
      </c>
      <c r="C117" s="115" t="s">
        <v>214</v>
      </c>
      <c r="D117" s="115"/>
      <c r="E117" s="115"/>
    </row>
    <row r="118" spans="1:5" ht="15.75">
      <c r="A118" s="114" t="s">
        <v>121</v>
      </c>
      <c r="B118" s="114" t="s">
        <v>314</v>
      </c>
      <c r="C118" s="115" t="s">
        <v>315</v>
      </c>
      <c r="D118" s="115"/>
      <c r="E118" s="115"/>
    </row>
    <row r="119" spans="1:5" ht="47.25">
      <c r="A119" s="114" t="s">
        <v>121</v>
      </c>
      <c r="B119" s="114" t="s">
        <v>316</v>
      </c>
      <c r="C119" s="115" t="s">
        <v>317</v>
      </c>
      <c r="D119" s="115"/>
      <c r="E119" s="115"/>
    </row>
    <row r="120" spans="1:5" ht="31.5">
      <c r="A120" s="114" t="s">
        <v>121</v>
      </c>
      <c r="B120" s="114" t="s">
        <v>318</v>
      </c>
      <c r="C120" s="115" t="s">
        <v>319</v>
      </c>
      <c r="D120" s="115"/>
      <c r="E120" s="115"/>
    </row>
    <row r="121" spans="1:5" ht="15.75">
      <c r="A121" s="114" t="s">
        <v>121</v>
      </c>
      <c r="B121" s="114" t="s">
        <v>320</v>
      </c>
      <c r="C121" s="115" t="s">
        <v>321</v>
      </c>
      <c r="D121" s="115"/>
      <c r="E121" s="115"/>
    </row>
    <row r="122" spans="1:5" ht="15.75">
      <c r="A122" s="114" t="s">
        <v>121</v>
      </c>
      <c r="B122" s="114" t="s">
        <v>234</v>
      </c>
      <c r="C122" s="115" t="s">
        <v>235</v>
      </c>
      <c r="D122" s="115"/>
      <c r="E122" s="115"/>
    </row>
    <row r="123" spans="1:5" ht="33" customHeight="1">
      <c r="A123" s="114" t="s">
        <v>121</v>
      </c>
      <c r="B123" s="114" t="s">
        <v>236</v>
      </c>
      <c r="C123" s="115" t="s">
        <v>237</v>
      </c>
      <c r="D123" s="115"/>
      <c r="E123" s="115"/>
    </row>
    <row r="124" spans="1:5" ht="15.75">
      <c r="A124" s="114" t="s">
        <v>121</v>
      </c>
      <c r="B124" s="114" t="s">
        <v>254</v>
      </c>
      <c r="C124" s="115" t="s">
        <v>255</v>
      </c>
      <c r="D124" s="115"/>
      <c r="E124" s="115"/>
    </row>
    <row r="125" spans="1:5" ht="31.5">
      <c r="A125" s="114" t="s">
        <v>121</v>
      </c>
      <c r="B125" s="114" t="s">
        <v>256</v>
      </c>
      <c r="C125" s="115" t="s">
        <v>257</v>
      </c>
      <c r="D125" s="115"/>
      <c r="E125" s="115"/>
    </row>
    <row r="126" spans="1:5" ht="94.5">
      <c r="A126" s="114" t="s">
        <v>121</v>
      </c>
      <c r="B126" s="114" t="s">
        <v>322</v>
      </c>
      <c r="C126" s="115" t="s">
        <v>323</v>
      </c>
      <c r="D126" s="115"/>
      <c r="E126" s="115"/>
    </row>
    <row r="127" spans="1:5" ht="31.5">
      <c r="A127" s="114" t="s">
        <v>121</v>
      </c>
      <c r="B127" s="114" t="s">
        <v>266</v>
      </c>
      <c r="C127" s="115" t="s">
        <v>267</v>
      </c>
      <c r="D127" s="115"/>
      <c r="E127" s="115"/>
    </row>
    <row r="128" spans="1:5" ht="47.25">
      <c r="A128" s="114" t="s">
        <v>121</v>
      </c>
      <c r="B128" s="114" t="s">
        <v>290</v>
      </c>
      <c r="C128" s="115" t="s">
        <v>291</v>
      </c>
      <c r="D128" s="115"/>
      <c r="E128" s="115"/>
    </row>
    <row r="129" spans="1:5" ht="15.75">
      <c r="A129" s="116"/>
      <c r="B129" s="116"/>
      <c r="C129" s="117"/>
      <c r="D129" s="117"/>
      <c r="E129" s="117"/>
    </row>
  </sheetData>
  <sheetProtection/>
  <mergeCells count="6">
    <mergeCell ref="A6:E6"/>
    <mergeCell ref="B10:C10"/>
    <mergeCell ref="B75:C75"/>
    <mergeCell ref="B93:C93"/>
    <mergeCell ref="B106:C106"/>
    <mergeCell ref="B111:C111"/>
  </mergeCells>
  <printOptions/>
  <pageMargins left="0.35433070866141736" right="0.15748031496062992" top="0.3937007874015748" bottom="0.5905511811023623" header="0.5118110236220472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7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5.7109375" style="41" customWidth="1"/>
    <col min="2" max="2" width="51.8515625" style="41" customWidth="1"/>
    <col min="3" max="3" width="14.00390625" style="41" customWidth="1"/>
    <col min="4" max="4" width="13.7109375" style="41" customWidth="1"/>
    <col min="5" max="5" width="13.00390625" style="41" customWidth="1"/>
    <col min="6" max="16384" width="9.140625" style="41" customWidth="1"/>
  </cols>
  <sheetData>
    <row r="1" spans="3:5" ht="15" customHeight="1">
      <c r="C1" s="42"/>
      <c r="D1" s="42"/>
      <c r="E1" s="42" t="s">
        <v>132</v>
      </c>
    </row>
    <row r="2" spans="3:5" ht="15" customHeight="1">
      <c r="C2" s="42"/>
      <c r="D2" s="42"/>
      <c r="E2" s="42" t="s">
        <v>73</v>
      </c>
    </row>
    <row r="3" spans="3:5" ht="15" customHeight="1">
      <c r="C3" s="42"/>
      <c r="D3" s="42"/>
      <c r="E3" s="42" t="s">
        <v>67</v>
      </c>
    </row>
    <row r="4" spans="3:5" ht="14.25" customHeight="1">
      <c r="C4" s="43"/>
      <c r="D4" s="43"/>
      <c r="E4" s="43" t="s">
        <v>1277</v>
      </c>
    </row>
    <row r="6" spans="1:5" ht="36.75" customHeight="1">
      <c r="A6" s="223" t="s">
        <v>161</v>
      </c>
      <c r="B6" s="223"/>
      <c r="C6" s="223"/>
      <c r="D6" s="224"/>
      <c r="E6" s="224"/>
    </row>
    <row r="7" spans="1:2" ht="15">
      <c r="A7" s="44"/>
      <c r="B7" s="44"/>
    </row>
    <row r="8" spans="1:5" ht="31.5" customHeight="1">
      <c r="A8" s="46" t="s">
        <v>4</v>
      </c>
      <c r="B8" s="46" t="s">
        <v>49</v>
      </c>
      <c r="C8" s="45" t="s">
        <v>2</v>
      </c>
      <c r="D8" s="45" t="s">
        <v>72</v>
      </c>
      <c r="E8" s="45" t="s">
        <v>148</v>
      </c>
    </row>
    <row r="9" spans="1:5" ht="48.75" customHeight="1">
      <c r="A9" s="46" t="s">
        <v>5</v>
      </c>
      <c r="B9" s="48" t="s">
        <v>103</v>
      </c>
      <c r="C9" s="47" t="s">
        <v>104</v>
      </c>
      <c r="D9" s="47" t="s">
        <v>104</v>
      </c>
      <c r="E9" s="47" t="s">
        <v>104</v>
      </c>
    </row>
    <row r="10" spans="1:5" ht="27" customHeight="1">
      <c r="A10" s="71" t="s">
        <v>63</v>
      </c>
      <c r="B10" s="74" t="s">
        <v>105</v>
      </c>
      <c r="C10" s="72">
        <v>0</v>
      </c>
      <c r="D10" s="72">
        <v>0</v>
      </c>
      <c r="E10" s="72">
        <v>0</v>
      </c>
    </row>
    <row r="11" spans="1:5" ht="78" customHeight="1">
      <c r="A11" s="71">
        <v>2</v>
      </c>
      <c r="B11" s="74" t="s">
        <v>110</v>
      </c>
      <c r="C11" s="72">
        <v>0</v>
      </c>
      <c r="D11" s="72">
        <v>0</v>
      </c>
      <c r="E11" s="72">
        <v>0</v>
      </c>
    </row>
    <row r="12" spans="1:5" ht="64.5" customHeight="1">
      <c r="A12" s="71" t="s">
        <v>106</v>
      </c>
      <c r="B12" s="74" t="s">
        <v>111</v>
      </c>
      <c r="C12" s="72">
        <v>0</v>
      </c>
      <c r="D12" s="72">
        <v>0</v>
      </c>
      <c r="E12" s="72">
        <v>0</v>
      </c>
    </row>
    <row r="13" spans="1:5" ht="49.5" customHeight="1">
      <c r="A13" s="71" t="s">
        <v>107</v>
      </c>
      <c r="B13" s="74" t="s">
        <v>112</v>
      </c>
      <c r="C13" s="72">
        <v>0</v>
      </c>
      <c r="D13" s="72">
        <v>0</v>
      </c>
      <c r="E13" s="72">
        <v>0</v>
      </c>
    </row>
    <row r="14" spans="1:5" ht="53.25" customHeight="1">
      <c r="A14" s="71" t="s">
        <v>108</v>
      </c>
      <c r="B14" s="74" t="s">
        <v>113</v>
      </c>
      <c r="C14" s="72">
        <v>0</v>
      </c>
      <c r="D14" s="72">
        <v>0</v>
      </c>
      <c r="E14" s="72">
        <v>0</v>
      </c>
    </row>
    <row r="15" spans="1:5" ht="66.75" customHeight="1">
      <c r="A15" s="71" t="s">
        <v>109</v>
      </c>
      <c r="B15" s="74" t="s">
        <v>114</v>
      </c>
      <c r="C15" s="72">
        <v>0</v>
      </c>
      <c r="D15" s="72">
        <v>0</v>
      </c>
      <c r="E15" s="72">
        <v>0</v>
      </c>
    </row>
    <row r="16" spans="1:5" ht="51.75" customHeight="1">
      <c r="A16" s="71">
        <v>3</v>
      </c>
      <c r="B16" s="74" t="s">
        <v>55</v>
      </c>
      <c r="C16" s="72">
        <v>0</v>
      </c>
      <c r="D16" s="72">
        <v>0</v>
      </c>
      <c r="E16" s="72">
        <v>0</v>
      </c>
    </row>
    <row r="17" spans="1:5" ht="24" customHeight="1">
      <c r="A17" s="71">
        <v>4</v>
      </c>
      <c r="B17" s="74" t="s">
        <v>56</v>
      </c>
      <c r="C17" s="73" t="s">
        <v>104</v>
      </c>
      <c r="D17" s="73" t="s">
        <v>104</v>
      </c>
      <c r="E17" s="73" t="s">
        <v>104</v>
      </c>
    </row>
  </sheetData>
  <sheetProtection/>
  <mergeCells count="1">
    <mergeCell ref="A6:E6"/>
  </mergeCells>
  <printOptions/>
  <pageMargins left="0.52" right="0.18" top="0.49" bottom="0.25" header="0.5" footer="0.28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6"/>
  <sheetViews>
    <sheetView zoomScalePageLayoutView="0" workbookViewId="0" topLeftCell="A1">
      <selection activeCell="C2" sqref="C2"/>
    </sheetView>
  </sheetViews>
  <sheetFormatPr defaultColWidth="8.8515625" defaultRowHeight="15"/>
  <cols>
    <col min="1" max="1" width="7.421875" style="77" customWidth="1"/>
    <col min="2" max="2" width="27.7109375" style="77" customWidth="1"/>
    <col min="3" max="3" width="56.140625" style="77" customWidth="1"/>
    <col min="4" max="16384" width="8.8515625" style="77" customWidth="1"/>
  </cols>
  <sheetData>
    <row r="1" spans="1:3" s="76" customFormat="1" ht="15.75">
      <c r="A1" s="75"/>
      <c r="B1" s="75"/>
      <c r="C1" s="82" t="s">
        <v>130</v>
      </c>
    </row>
    <row r="2" spans="1:3" s="76" customFormat="1" ht="15.75">
      <c r="A2" s="75"/>
      <c r="B2" s="75"/>
      <c r="C2" s="82" t="s">
        <v>119</v>
      </c>
    </row>
    <row r="3" spans="1:3" s="76" customFormat="1" ht="15.75">
      <c r="A3" s="75"/>
      <c r="B3" s="75"/>
      <c r="C3" s="82" t="s">
        <v>120</v>
      </c>
    </row>
    <row r="4" spans="1:3" s="76" customFormat="1" ht="15.75">
      <c r="A4" s="75"/>
      <c r="B4" s="75"/>
      <c r="C4" s="82" t="s">
        <v>1277</v>
      </c>
    </row>
    <row r="6" spans="1:3" ht="41.25" customHeight="1">
      <c r="A6" s="184" t="s">
        <v>123</v>
      </c>
      <c r="B6" s="184"/>
      <c r="C6" s="184"/>
    </row>
    <row r="8" spans="1:3" ht="60">
      <c r="A8" s="84" t="s">
        <v>124</v>
      </c>
      <c r="B8" s="84" t="s">
        <v>125</v>
      </c>
      <c r="C8" s="84" t="s">
        <v>126</v>
      </c>
    </row>
    <row r="9" spans="1:3" ht="15.75">
      <c r="A9" s="83" t="s">
        <v>58</v>
      </c>
      <c r="B9" s="83" t="s">
        <v>0</v>
      </c>
      <c r="C9" s="83" t="s">
        <v>1</v>
      </c>
    </row>
    <row r="10" spans="1:3" ht="42" customHeight="1">
      <c r="A10" s="78" t="s">
        <v>121</v>
      </c>
      <c r="B10" s="185" t="s">
        <v>122</v>
      </c>
      <c r="C10" s="185"/>
    </row>
    <row r="11" spans="1:3" ht="57.75" customHeight="1">
      <c r="A11" s="79" t="s">
        <v>121</v>
      </c>
      <c r="B11" s="102" t="s">
        <v>143</v>
      </c>
      <c r="C11" s="103" t="s">
        <v>145</v>
      </c>
    </row>
    <row r="12" spans="1:3" ht="57" customHeight="1">
      <c r="A12" s="79" t="s">
        <v>121</v>
      </c>
      <c r="B12" s="102" t="s">
        <v>144</v>
      </c>
      <c r="C12" s="103" t="s">
        <v>146</v>
      </c>
    </row>
    <row r="13" spans="1:3" ht="40.5" customHeight="1">
      <c r="A13" s="79" t="s">
        <v>121</v>
      </c>
      <c r="B13" s="79" t="s">
        <v>115</v>
      </c>
      <c r="C13" s="80" t="s">
        <v>127</v>
      </c>
    </row>
    <row r="14" spans="1:3" ht="37.5" customHeight="1">
      <c r="A14" s="79" t="s">
        <v>121</v>
      </c>
      <c r="B14" s="79" t="s">
        <v>118</v>
      </c>
      <c r="C14" s="80" t="s">
        <v>117</v>
      </c>
    </row>
    <row r="15" spans="1:3" ht="109.5" customHeight="1">
      <c r="A15" s="79" t="s">
        <v>121</v>
      </c>
      <c r="B15" s="79" t="s">
        <v>128</v>
      </c>
      <c r="C15" s="80" t="s">
        <v>129</v>
      </c>
    </row>
    <row r="16" spans="1:3" ht="15.75">
      <c r="A16" s="81"/>
      <c r="B16" s="81"/>
      <c r="C16" s="81"/>
    </row>
  </sheetData>
  <sheetProtection/>
  <mergeCells count="2">
    <mergeCell ref="A6:C6"/>
    <mergeCell ref="B10:C10"/>
  </mergeCells>
  <printOptions/>
  <pageMargins left="0.7086614173228347" right="0.17" top="0.17" bottom="0.2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5"/>
  <sheetViews>
    <sheetView zoomScalePageLayoutView="0" workbookViewId="0" topLeftCell="A1">
      <selection activeCell="E3" sqref="E3"/>
    </sheetView>
  </sheetViews>
  <sheetFormatPr defaultColWidth="8.8515625" defaultRowHeight="15"/>
  <cols>
    <col min="1" max="1" width="28.28125" style="122" customWidth="1"/>
    <col min="2" max="2" width="41.28125" style="122" customWidth="1"/>
    <col min="3" max="3" width="12.57421875" style="122" customWidth="1"/>
    <col min="4" max="4" width="12.28125" style="122" customWidth="1"/>
    <col min="5" max="5" width="11.7109375" style="122" customWidth="1"/>
    <col min="6" max="16384" width="8.8515625" style="122" customWidth="1"/>
  </cols>
  <sheetData>
    <row r="1" spans="1:5" ht="15.75">
      <c r="A1" s="120"/>
      <c r="B1" s="120"/>
      <c r="C1" s="121"/>
      <c r="D1" s="121"/>
      <c r="E1" s="132" t="s">
        <v>324</v>
      </c>
    </row>
    <row r="2" spans="1:5" ht="15.75">
      <c r="A2" s="120"/>
      <c r="B2" s="120"/>
      <c r="C2" s="121"/>
      <c r="D2" s="121"/>
      <c r="E2" s="132" t="s">
        <v>119</v>
      </c>
    </row>
    <row r="3" spans="1:5" ht="15.75">
      <c r="A3" s="120"/>
      <c r="B3" s="120"/>
      <c r="C3" s="121"/>
      <c r="D3" s="121"/>
      <c r="E3" s="132" t="s">
        <v>120</v>
      </c>
    </row>
    <row r="4" spans="1:5" ht="15.75">
      <c r="A4" s="120"/>
      <c r="B4" s="120"/>
      <c r="C4" s="121"/>
      <c r="D4" s="121"/>
      <c r="E4" s="132" t="s">
        <v>1277</v>
      </c>
    </row>
    <row r="5" spans="1:5" ht="15.75">
      <c r="A5" s="120"/>
      <c r="B5" s="120"/>
      <c r="C5" s="123"/>
      <c r="D5" s="123"/>
      <c r="E5" s="123"/>
    </row>
    <row r="6" spans="1:5" ht="63.75" customHeight="1">
      <c r="A6" s="186" t="s">
        <v>325</v>
      </c>
      <c r="B6" s="186"/>
      <c r="C6" s="186"/>
      <c r="D6" s="186"/>
      <c r="E6" s="186"/>
    </row>
    <row r="8" spans="1:5" ht="15.75">
      <c r="A8" s="187" t="s">
        <v>326</v>
      </c>
      <c r="B8" s="187" t="s">
        <v>327</v>
      </c>
      <c r="C8" s="188" t="s">
        <v>2</v>
      </c>
      <c r="D8" s="188" t="s">
        <v>72</v>
      </c>
      <c r="E8" s="188" t="s">
        <v>148</v>
      </c>
    </row>
    <row r="9" spans="1:5" ht="15.75">
      <c r="A9" s="187"/>
      <c r="B9" s="187"/>
      <c r="C9" s="189"/>
      <c r="D9" s="189"/>
      <c r="E9" s="189"/>
    </row>
    <row r="10" spans="1:5" ht="42" customHeight="1">
      <c r="A10" s="187"/>
      <c r="B10" s="187"/>
      <c r="C10" s="190"/>
      <c r="D10" s="190"/>
      <c r="E10" s="190"/>
    </row>
    <row r="11" spans="1:5" ht="12.75" customHeight="1">
      <c r="A11" s="124" t="s">
        <v>58</v>
      </c>
      <c r="B11" s="124" t="s">
        <v>0</v>
      </c>
      <c r="C11" s="124" t="s">
        <v>1</v>
      </c>
      <c r="D11" s="124" t="s">
        <v>328</v>
      </c>
      <c r="E11" s="124" t="s">
        <v>329</v>
      </c>
    </row>
    <row r="12" spans="1:5" ht="15.75">
      <c r="A12" s="140"/>
      <c r="B12" s="137" t="s">
        <v>330</v>
      </c>
      <c r="C12" s="139">
        <v>684896.57</v>
      </c>
      <c r="D12" s="139">
        <v>655447.01</v>
      </c>
      <c r="E12" s="139">
        <v>631430.07</v>
      </c>
    </row>
    <row r="13" spans="1:5" ht="31.5">
      <c r="A13" s="142" t="s">
        <v>331</v>
      </c>
      <c r="B13" s="143" t="s">
        <v>332</v>
      </c>
      <c r="C13" s="144">
        <v>109818.7</v>
      </c>
      <c r="D13" s="144">
        <v>114269.5</v>
      </c>
      <c r="E13" s="144">
        <v>119330</v>
      </c>
    </row>
    <row r="14" spans="1:5" ht="31.5">
      <c r="A14" s="142" t="s">
        <v>333</v>
      </c>
      <c r="B14" s="143" t="s">
        <v>334</v>
      </c>
      <c r="C14" s="144">
        <v>51971.2</v>
      </c>
      <c r="D14" s="144">
        <v>54722.1</v>
      </c>
      <c r="E14" s="144">
        <v>57622.4</v>
      </c>
    </row>
    <row r="15" spans="1:5" ht="31.5">
      <c r="A15" s="140" t="s">
        <v>335</v>
      </c>
      <c r="B15" s="141" t="s">
        <v>336</v>
      </c>
      <c r="C15" s="145">
        <v>51971.2</v>
      </c>
      <c r="D15" s="145">
        <v>54722.1</v>
      </c>
      <c r="E15" s="145">
        <v>57622.4</v>
      </c>
    </row>
    <row r="16" spans="1:5" ht="128.25" customHeight="1">
      <c r="A16" s="140" t="s">
        <v>337</v>
      </c>
      <c r="B16" s="141" t="s">
        <v>338</v>
      </c>
      <c r="C16" s="145">
        <v>51663.4</v>
      </c>
      <c r="D16" s="145">
        <v>54396.9</v>
      </c>
      <c r="E16" s="145">
        <v>57280.4</v>
      </c>
    </row>
    <row r="17" spans="1:5" ht="173.25">
      <c r="A17" s="140" t="s">
        <v>339</v>
      </c>
      <c r="B17" s="141" t="s">
        <v>340</v>
      </c>
      <c r="C17" s="145">
        <v>51663.4</v>
      </c>
      <c r="D17" s="145">
        <v>54396.9</v>
      </c>
      <c r="E17" s="145">
        <v>57280.4</v>
      </c>
    </row>
    <row r="18" spans="1:5" ht="189">
      <c r="A18" s="140" t="s">
        <v>341</v>
      </c>
      <c r="B18" s="141" t="s">
        <v>342</v>
      </c>
      <c r="C18" s="145">
        <v>108.9</v>
      </c>
      <c r="D18" s="145">
        <v>114.9</v>
      </c>
      <c r="E18" s="145">
        <v>121</v>
      </c>
    </row>
    <row r="19" spans="1:5" ht="236.25">
      <c r="A19" s="140" t="s">
        <v>343</v>
      </c>
      <c r="B19" s="141" t="s">
        <v>344</v>
      </c>
      <c r="C19" s="145">
        <v>108.9</v>
      </c>
      <c r="D19" s="145">
        <v>114.9</v>
      </c>
      <c r="E19" s="145">
        <v>121</v>
      </c>
    </row>
    <row r="20" spans="1:5" ht="78.75">
      <c r="A20" s="140" t="s">
        <v>345</v>
      </c>
      <c r="B20" s="141" t="s">
        <v>346</v>
      </c>
      <c r="C20" s="145">
        <v>190.6</v>
      </c>
      <c r="D20" s="145">
        <v>201.5</v>
      </c>
      <c r="E20" s="145">
        <v>212</v>
      </c>
    </row>
    <row r="21" spans="1:5" ht="126">
      <c r="A21" s="140" t="s">
        <v>347</v>
      </c>
      <c r="B21" s="141" t="s">
        <v>348</v>
      </c>
      <c r="C21" s="145">
        <v>190.6</v>
      </c>
      <c r="D21" s="145">
        <v>201.5</v>
      </c>
      <c r="E21" s="145">
        <v>212</v>
      </c>
    </row>
    <row r="22" spans="1:5" ht="141.75">
      <c r="A22" s="140" t="s">
        <v>349</v>
      </c>
      <c r="B22" s="141" t="s">
        <v>350</v>
      </c>
      <c r="C22" s="145">
        <v>8.3</v>
      </c>
      <c r="D22" s="145">
        <v>8.8</v>
      </c>
      <c r="E22" s="145">
        <v>9</v>
      </c>
    </row>
    <row r="23" spans="1:5" ht="189">
      <c r="A23" s="140" t="s">
        <v>351</v>
      </c>
      <c r="B23" s="141" t="s">
        <v>352</v>
      </c>
      <c r="C23" s="145">
        <v>8.3</v>
      </c>
      <c r="D23" s="145">
        <v>8.8</v>
      </c>
      <c r="E23" s="145">
        <v>9</v>
      </c>
    </row>
    <row r="24" spans="1:5" ht="66.75" customHeight="1">
      <c r="A24" s="142" t="s">
        <v>353</v>
      </c>
      <c r="B24" s="143" t="s">
        <v>354</v>
      </c>
      <c r="C24" s="144">
        <v>15233.6</v>
      </c>
      <c r="D24" s="144">
        <v>16013.2</v>
      </c>
      <c r="E24" s="144">
        <v>16659.2</v>
      </c>
    </row>
    <row r="25" spans="1:5" ht="47.25">
      <c r="A25" s="140" t="s">
        <v>355</v>
      </c>
      <c r="B25" s="141" t="s">
        <v>356</v>
      </c>
      <c r="C25" s="145">
        <v>15233.6</v>
      </c>
      <c r="D25" s="145">
        <v>16013.2</v>
      </c>
      <c r="E25" s="145">
        <v>16659.2</v>
      </c>
    </row>
    <row r="26" spans="1:5" ht="126">
      <c r="A26" s="140" t="s">
        <v>357</v>
      </c>
      <c r="B26" s="141" t="s">
        <v>358</v>
      </c>
      <c r="C26" s="145">
        <v>6860.2</v>
      </c>
      <c r="D26" s="145">
        <v>7212.5</v>
      </c>
      <c r="E26" s="145">
        <v>7508.3</v>
      </c>
    </row>
    <row r="27" spans="1:5" ht="189">
      <c r="A27" s="140" t="s">
        <v>359</v>
      </c>
      <c r="B27" s="141" t="s">
        <v>360</v>
      </c>
      <c r="C27" s="145">
        <v>6860.2</v>
      </c>
      <c r="D27" s="145">
        <v>7212.5</v>
      </c>
      <c r="E27" s="145">
        <v>7508.3</v>
      </c>
    </row>
    <row r="28" spans="1:5" ht="157.5">
      <c r="A28" s="140" t="s">
        <v>361</v>
      </c>
      <c r="B28" s="141" t="s">
        <v>362</v>
      </c>
      <c r="C28" s="145">
        <v>48.4</v>
      </c>
      <c r="D28" s="145">
        <v>51.3</v>
      </c>
      <c r="E28" s="145">
        <v>53.4</v>
      </c>
    </row>
    <row r="29" spans="1:5" ht="220.5">
      <c r="A29" s="140" t="s">
        <v>363</v>
      </c>
      <c r="B29" s="141" t="s">
        <v>364</v>
      </c>
      <c r="C29" s="145">
        <v>48.4</v>
      </c>
      <c r="D29" s="145">
        <v>51.3</v>
      </c>
      <c r="E29" s="145">
        <v>53.4</v>
      </c>
    </row>
    <row r="30" spans="1:5" ht="126">
      <c r="A30" s="140" t="s">
        <v>365</v>
      </c>
      <c r="B30" s="141" t="s">
        <v>366</v>
      </c>
      <c r="C30" s="145">
        <v>9491.2</v>
      </c>
      <c r="D30" s="145">
        <v>9999</v>
      </c>
      <c r="E30" s="145">
        <v>10408.9</v>
      </c>
    </row>
    <row r="31" spans="1:5" ht="189">
      <c r="A31" s="140" t="s">
        <v>367</v>
      </c>
      <c r="B31" s="141" t="s">
        <v>368</v>
      </c>
      <c r="C31" s="145">
        <v>9491.2</v>
      </c>
      <c r="D31" s="145">
        <v>9999</v>
      </c>
      <c r="E31" s="145">
        <v>10408.9</v>
      </c>
    </row>
    <row r="32" spans="1:5" ht="126">
      <c r="A32" s="140" t="s">
        <v>369</v>
      </c>
      <c r="B32" s="141" t="s">
        <v>370</v>
      </c>
      <c r="C32" s="145">
        <v>-1166.2</v>
      </c>
      <c r="D32" s="145">
        <v>-1249.6</v>
      </c>
      <c r="E32" s="145">
        <v>-1311.4</v>
      </c>
    </row>
    <row r="33" spans="1:5" ht="189">
      <c r="A33" s="140" t="s">
        <v>371</v>
      </c>
      <c r="B33" s="141" t="s">
        <v>372</v>
      </c>
      <c r="C33" s="145">
        <v>-1166.2</v>
      </c>
      <c r="D33" s="145">
        <v>-1249.6</v>
      </c>
      <c r="E33" s="145">
        <v>-1311.4</v>
      </c>
    </row>
    <row r="34" spans="1:5" ht="25.5" customHeight="1">
      <c r="A34" s="142" t="s">
        <v>373</v>
      </c>
      <c r="B34" s="143" t="s">
        <v>374</v>
      </c>
      <c r="C34" s="144">
        <v>1160</v>
      </c>
      <c r="D34" s="144">
        <v>1164.8</v>
      </c>
      <c r="E34" s="144">
        <v>1212.3</v>
      </c>
    </row>
    <row r="35" spans="1:5" ht="31.5">
      <c r="A35" s="140" t="s">
        <v>375</v>
      </c>
      <c r="B35" s="141" t="s">
        <v>376</v>
      </c>
      <c r="C35" s="145">
        <v>270</v>
      </c>
      <c r="D35" s="145">
        <v>280.8</v>
      </c>
      <c r="E35" s="145">
        <v>292.3</v>
      </c>
    </row>
    <row r="36" spans="1:5" ht="31.5">
      <c r="A36" s="140" t="s">
        <v>377</v>
      </c>
      <c r="B36" s="141" t="s">
        <v>376</v>
      </c>
      <c r="C36" s="145">
        <v>270</v>
      </c>
      <c r="D36" s="145">
        <v>280.8</v>
      </c>
      <c r="E36" s="145">
        <v>292.3</v>
      </c>
    </row>
    <row r="37" spans="1:5" ht="63">
      <c r="A37" s="140" t="s">
        <v>378</v>
      </c>
      <c r="B37" s="141" t="s">
        <v>379</v>
      </c>
      <c r="C37" s="145">
        <v>270</v>
      </c>
      <c r="D37" s="145">
        <v>280.8</v>
      </c>
      <c r="E37" s="145">
        <v>292.3</v>
      </c>
    </row>
    <row r="38" spans="1:5" ht="47.25" customHeight="1">
      <c r="A38" s="140" t="s">
        <v>380</v>
      </c>
      <c r="B38" s="141" t="s">
        <v>381</v>
      </c>
      <c r="C38" s="145">
        <v>890</v>
      </c>
      <c r="D38" s="145">
        <v>884</v>
      </c>
      <c r="E38" s="145">
        <v>920</v>
      </c>
    </row>
    <row r="39" spans="1:5" ht="63">
      <c r="A39" s="140" t="s">
        <v>382</v>
      </c>
      <c r="B39" s="141" t="s">
        <v>383</v>
      </c>
      <c r="C39" s="145">
        <v>890</v>
      </c>
      <c r="D39" s="145">
        <v>884</v>
      </c>
      <c r="E39" s="145">
        <v>920</v>
      </c>
    </row>
    <row r="40" spans="1:5" ht="110.25">
      <c r="A40" s="140" t="s">
        <v>384</v>
      </c>
      <c r="B40" s="141" t="s">
        <v>385</v>
      </c>
      <c r="C40" s="145">
        <v>890</v>
      </c>
      <c r="D40" s="145">
        <v>884</v>
      </c>
      <c r="E40" s="145">
        <v>920</v>
      </c>
    </row>
    <row r="41" spans="1:5" ht="31.5">
      <c r="A41" s="142" t="s">
        <v>386</v>
      </c>
      <c r="B41" s="143" t="s">
        <v>387</v>
      </c>
      <c r="C41" s="144">
        <v>32810</v>
      </c>
      <c r="D41" s="144">
        <v>34122.4</v>
      </c>
      <c r="E41" s="144">
        <v>35521.5</v>
      </c>
    </row>
    <row r="42" spans="1:5" ht="31.5">
      <c r="A42" s="140" t="s">
        <v>388</v>
      </c>
      <c r="B42" s="141" t="s">
        <v>389</v>
      </c>
      <c r="C42" s="145">
        <v>4200</v>
      </c>
      <c r="D42" s="145">
        <v>4368</v>
      </c>
      <c r="E42" s="145">
        <v>4547.1</v>
      </c>
    </row>
    <row r="43" spans="1:5" ht="78.75">
      <c r="A43" s="140" t="s">
        <v>390</v>
      </c>
      <c r="B43" s="141" t="s">
        <v>391</v>
      </c>
      <c r="C43" s="145">
        <v>4200</v>
      </c>
      <c r="D43" s="145">
        <v>4368</v>
      </c>
      <c r="E43" s="145">
        <v>4547.1</v>
      </c>
    </row>
    <row r="44" spans="1:5" ht="126">
      <c r="A44" s="140" t="s">
        <v>392</v>
      </c>
      <c r="B44" s="141" t="s">
        <v>393</v>
      </c>
      <c r="C44" s="145">
        <v>4200</v>
      </c>
      <c r="D44" s="145">
        <v>4368</v>
      </c>
      <c r="E44" s="145">
        <v>4547.1</v>
      </c>
    </row>
    <row r="45" spans="1:5" ht="31.5">
      <c r="A45" s="140" t="s">
        <v>394</v>
      </c>
      <c r="B45" s="141" t="s">
        <v>395</v>
      </c>
      <c r="C45" s="145">
        <v>19040</v>
      </c>
      <c r="D45" s="145">
        <v>19801.6</v>
      </c>
      <c r="E45" s="145">
        <v>20613.5</v>
      </c>
    </row>
    <row r="46" spans="1:5" ht="31.5">
      <c r="A46" s="140" t="s">
        <v>396</v>
      </c>
      <c r="B46" s="141" t="s">
        <v>397</v>
      </c>
      <c r="C46" s="145">
        <v>1100</v>
      </c>
      <c r="D46" s="145">
        <v>1144</v>
      </c>
      <c r="E46" s="145">
        <v>1190.9</v>
      </c>
    </row>
    <row r="47" spans="1:5" ht="63">
      <c r="A47" s="140" t="s">
        <v>398</v>
      </c>
      <c r="B47" s="141" t="s">
        <v>399</v>
      </c>
      <c r="C47" s="145">
        <v>1100</v>
      </c>
      <c r="D47" s="145">
        <v>1144</v>
      </c>
      <c r="E47" s="145">
        <v>1190.9</v>
      </c>
    </row>
    <row r="48" spans="1:5" ht="31.5">
      <c r="A48" s="140" t="s">
        <v>400</v>
      </c>
      <c r="B48" s="141" t="s">
        <v>401</v>
      </c>
      <c r="C48" s="145">
        <v>17940</v>
      </c>
      <c r="D48" s="145">
        <v>18657.6</v>
      </c>
      <c r="E48" s="145">
        <v>19422.6</v>
      </c>
    </row>
    <row r="49" spans="1:5" ht="63">
      <c r="A49" s="140" t="s">
        <v>402</v>
      </c>
      <c r="B49" s="141" t="s">
        <v>403</v>
      </c>
      <c r="C49" s="145">
        <v>17940</v>
      </c>
      <c r="D49" s="145">
        <v>18657.6</v>
      </c>
      <c r="E49" s="145">
        <v>19422.6</v>
      </c>
    </row>
    <row r="50" spans="1:5" ht="31.5">
      <c r="A50" s="140" t="s">
        <v>404</v>
      </c>
      <c r="B50" s="141" t="s">
        <v>405</v>
      </c>
      <c r="C50" s="145">
        <v>9570</v>
      </c>
      <c r="D50" s="145">
        <v>9952.8</v>
      </c>
      <c r="E50" s="145">
        <v>10360.9</v>
      </c>
    </row>
    <row r="51" spans="1:5" ht="31.5">
      <c r="A51" s="140" t="s">
        <v>406</v>
      </c>
      <c r="B51" s="141" t="s">
        <v>407</v>
      </c>
      <c r="C51" s="145">
        <v>4840</v>
      </c>
      <c r="D51" s="145">
        <v>5033.6</v>
      </c>
      <c r="E51" s="145">
        <v>5240</v>
      </c>
    </row>
    <row r="52" spans="1:5" ht="63">
      <c r="A52" s="140" t="s">
        <v>408</v>
      </c>
      <c r="B52" s="141" t="s">
        <v>409</v>
      </c>
      <c r="C52" s="145">
        <v>4840</v>
      </c>
      <c r="D52" s="145">
        <v>5033.6</v>
      </c>
      <c r="E52" s="145">
        <v>5240</v>
      </c>
    </row>
    <row r="53" spans="1:5" ht="110.25">
      <c r="A53" s="140" t="s">
        <v>410</v>
      </c>
      <c r="B53" s="141" t="s">
        <v>411</v>
      </c>
      <c r="C53" s="145">
        <v>4840</v>
      </c>
      <c r="D53" s="145">
        <v>5033.6</v>
      </c>
      <c r="E53" s="145">
        <v>5240</v>
      </c>
    </row>
    <row r="54" spans="1:5" ht="31.5">
      <c r="A54" s="140" t="s">
        <v>412</v>
      </c>
      <c r="B54" s="141" t="s">
        <v>413</v>
      </c>
      <c r="C54" s="145">
        <v>4730</v>
      </c>
      <c r="D54" s="145">
        <v>4919.2</v>
      </c>
      <c r="E54" s="145">
        <v>5120.9</v>
      </c>
    </row>
    <row r="55" spans="1:5" ht="63">
      <c r="A55" s="140" t="s">
        <v>414</v>
      </c>
      <c r="B55" s="141" t="s">
        <v>415</v>
      </c>
      <c r="C55" s="145">
        <v>4730</v>
      </c>
      <c r="D55" s="145">
        <v>4919.2</v>
      </c>
      <c r="E55" s="145">
        <v>5120.9</v>
      </c>
    </row>
    <row r="56" spans="1:5" ht="110.25">
      <c r="A56" s="140" t="s">
        <v>416</v>
      </c>
      <c r="B56" s="141" t="s">
        <v>417</v>
      </c>
      <c r="C56" s="145">
        <v>4730</v>
      </c>
      <c r="D56" s="145">
        <v>4919.2</v>
      </c>
      <c r="E56" s="145">
        <v>5120.9</v>
      </c>
    </row>
    <row r="57" spans="1:5" ht="31.5">
      <c r="A57" s="142" t="s">
        <v>418</v>
      </c>
      <c r="B57" s="143" t="s">
        <v>419</v>
      </c>
      <c r="C57" s="144">
        <v>1410</v>
      </c>
      <c r="D57" s="144">
        <v>1360</v>
      </c>
      <c r="E57" s="144">
        <v>1415</v>
      </c>
    </row>
    <row r="58" spans="1:5" ht="47.25">
      <c r="A58" s="140" t="s">
        <v>420</v>
      </c>
      <c r="B58" s="141" t="s">
        <v>421</v>
      </c>
      <c r="C58" s="145">
        <v>1410</v>
      </c>
      <c r="D58" s="145">
        <v>1360</v>
      </c>
      <c r="E58" s="145">
        <v>1415</v>
      </c>
    </row>
    <row r="59" spans="1:5" ht="78.75">
      <c r="A59" s="140" t="s">
        <v>422</v>
      </c>
      <c r="B59" s="141" t="s">
        <v>423</v>
      </c>
      <c r="C59" s="145">
        <v>1410</v>
      </c>
      <c r="D59" s="145">
        <v>1360</v>
      </c>
      <c r="E59" s="145">
        <v>1415</v>
      </c>
    </row>
    <row r="60" spans="1:5" ht="126">
      <c r="A60" s="140" t="s">
        <v>424</v>
      </c>
      <c r="B60" s="141" t="s">
        <v>425</v>
      </c>
      <c r="C60" s="145">
        <v>1410</v>
      </c>
      <c r="D60" s="145">
        <v>1360</v>
      </c>
      <c r="E60" s="145">
        <v>1415</v>
      </c>
    </row>
    <row r="61" spans="1:5" ht="78.75">
      <c r="A61" s="142" t="s">
        <v>426</v>
      </c>
      <c r="B61" s="143" t="s">
        <v>427</v>
      </c>
      <c r="C61" s="144">
        <v>4385</v>
      </c>
      <c r="D61" s="144">
        <v>4365</v>
      </c>
      <c r="E61" s="144">
        <v>4365</v>
      </c>
    </row>
    <row r="62" spans="1:5" ht="141.75">
      <c r="A62" s="140" t="s">
        <v>428</v>
      </c>
      <c r="B62" s="141" t="s">
        <v>429</v>
      </c>
      <c r="C62" s="145">
        <v>4200</v>
      </c>
      <c r="D62" s="145">
        <v>4200</v>
      </c>
      <c r="E62" s="145">
        <v>4200</v>
      </c>
    </row>
    <row r="63" spans="1:5" ht="110.25">
      <c r="A63" s="140" t="s">
        <v>430</v>
      </c>
      <c r="B63" s="141" t="s">
        <v>431</v>
      </c>
      <c r="C63" s="145">
        <v>2500</v>
      </c>
      <c r="D63" s="145">
        <v>2500</v>
      </c>
      <c r="E63" s="145">
        <v>2500</v>
      </c>
    </row>
    <row r="64" spans="1:5" ht="126">
      <c r="A64" s="140" t="s">
        <v>432</v>
      </c>
      <c r="B64" s="141" t="s">
        <v>170</v>
      </c>
      <c r="C64" s="145">
        <v>2500</v>
      </c>
      <c r="D64" s="145">
        <v>2500</v>
      </c>
      <c r="E64" s="145">
        <v>2500</v>
      </c>
    </row>
    <row r="65" spans="1:5" ht="141.75">
      <c r="A65" s="140" t="s">
        <v>433</v>
      </c>
      <c r="B65" s="141" t="s">
        <v>434</v>
      </c>
      <c r="C65" s="145">
        <v>1700</v>
      </c>
      <c r="D65" s="145">
        <v>1700</v>
      </c>
      <c r="E65" s="145">
        <v>1700</v>
      </c>
    </row>
    <row r="66" spans="1:5" ht="93" customHeight="1">
      <c r="A66" s="140" t="s">
        <v>435</v>
      </c>
      <c r="B66" s="141" t="s">
        <v>172</v>
      </c>
      <c r="C66" s="145">
        <v>1700</v>
      </c>
      <c r="D66" s="145">
        <v>1700</v>
      </c>
      <c r="E66" s="145">
        <v>1700</v>
      </c>
    </row>
    <row r="67" spans="1:5" ht="47.25">
      <c r="A67" s="140" t="s">
        <v>436</v>
      </c>
      <c r="B67" s="141" t="s">
        <v>437</v>
      </c>
      <c r="C67" s="145">
        <v>100</v>
      </c>
      <c r="D67" s="145">
        <v>80</v>
      </c>
      <c r="E67" s="145">
        <v>80</v>
      </c>
    </row>
    <row r="68" spans="1:5" ht="94.5">
      <c r="A68" s="140" t="s">
        <v>438</v>
      </c>
      <c r="B68" s="141" t="s">
        <v>439</v>
      </c>
      <c r="C68" s="145">
        <v>100</v>
      </c>
      <c r="D68" s="145">
        <v>80</v>
      </c>
      <c r="E68" s="145">
        <v>80</v>
      </c>
    </row>
    <row r="69" spans="1:5" ht="79.5" customHeight="1">
      <c r="A69" s="140" t="s">
        <v>440</v>
      </c>
      <c r="B69" s="141" t="s">
        <v>176</v>
      </c>
      <c r="C69" s="145">
        <v>100</v>
      </c>
      <c r="D69" s="145">
        <v>80</v>
      </c>
      <c r="E69" s="145">
        <v>80</v>
      </c>
    </row>
    <row r="70" spans="1:5" ht="141.75">
      <c r="A70" s="140" t="s">
        <v>441</v>
      </c>
      <c r="B70" s="141" t="s">
        <v>442</v>
      </c>
      <c r="C70" s="145">
        <v>85</v>
      </c>
      <c r="D70" s="145">
        <v>85</v>
      </c>
      <c r="E70" s="145">
        <v>85</v>
      </c>
    </row>
    <row r="71" spans="1:5" ht="141.75">
      <c r="A71" s="140" t="s">
        <v>443</v>
      </c>
      <c r="B71" s="141" t="s">
        <v>444</v>
      </c>
      <c r="C71" s="145">
        <v>85</v>
      </c>
      <c r="D71" s="145">
        <v>85</v>
      </c>
      <c r="E71" s="145">
        <v>85</v>
      </c>
    </row>
    <row r="72" spans="1:5" ht="130.5" customHeight="1">
      <c r="A72" s="140" t="s">
        <v>445</v>
      </c>
      <c r="B72" s="141" t="s">
        <v>178</v>
      </c>
      <c r="C72" s="145">
        <v>85</v>
      </c>
      <c r="D72" s="145">
        <v>85</v>
      </c>
      <c r="E72" s="145">
        <v>85</v>
      </c>
    </row>
    <row r="73" spans="1:5" ht="31.5">
      <c r="A73" s="142" t="s">
        <v>446</v>
      </c>
      <c r="B73" s="143" t="s">
        <v>447</v>
      </c>
      <c r="C73" s="144">
        <v>412.1</v>
      </c>
      <c r="D73" s="144">
        <v>412.1</v>
      </c>
      <c r="E73" s="144">
        <v>412.1</v>
      </c>
    </row>
    <row r="74" spans="1:5" ht="31.5">
      <c r="A74" s="140" t="s">
        <v>448</v>
      </c>
      <c r="B74" s="141" t="s">
        <v>449</v>
      </c>
      <c r="C74" s="145">
        <v>412.1</v>
      </c>
      <c r="D74" s="145">
        <v>412.1</v>
      </c>
      <c r="E74" s="145">
        <v>412.1</v>
      </c>
    </row>
    <row r="75" spans="1:5" ht="47.25">
      <c r="A75" s="140" t="s">
        <v>450</v>
      </c>
      <c r="B75" s="141" t="s">
        <v>451</v>
      </c>
      <c r="C75" s="145">
        <v>251.8</v>
      </c>
      <c r="D75" s="145">
        <v>251.8</v>
      </c>
      <c r="E75" s="145">
        <v>251.8</v>
      </c>
    </row>
    <row r="76" spans="1:5" ht="111" customHeight="1">
      <c r="A76" s="140" t="s">
        <v>452</v>
      </c>
      <c r="B76" s="141" t="s">
        <v>453</v>
      </c>
      <c r="C76" s="145">
        <v>251.8</v>
      </c>
      <c r="D76" s="145">
        <v>251.8</v>
      </c>
      <c r="E76" s="145">
        <v>251.8</v>
      </c>
    </row>
    <row r="77" spans="1:5" ht="31.5">
      <c r="A77" s="140" t="s">
        <v>454</v>
      </c>
      <c r="B77" s="141" t="s">
        <v>455</v>
      </c>
      <c r="C77" s="145">
        <v>112</v>
      </c>
      <c r="D77" s="145">
        <v>112</v>
      </c>
      <c r="E77" s="145">
        <v>112</v>
      </c>
    </row>
    <row r="78" spans="1:5" ht="94.5">
      <c r="A78" s="140" t="s">
        <v>456</v>
      </c>
      <c r="B78" s="141" t="s">
        <v>457</v>
      </c>
      <c r="C78" s="145">
        <v>112</v>
      </c>
      <c r="D78" s="145">
        <v>112</v>
      </c>
      <c r="E78" s="145">
        <v>112</v>
      </c>
    </row>
    <row r="79" spans="1:5" ht="31.5">
      <c r="A79" s="140" t="s">
        <v>458</v>
      </c>
      <c r="B79" s="141" t="s">
        <v>459</v>
      </c>
      <c r="C79" s="145">
        <v>48.3</v>
      </c>
      <c r="D79" s="145">
        <v>48.3</v>
      </c>
      <c r="E79" s="145">
        <v>48.3</v>
      </c>
    </row>
    <row r="80" spans="1:5" ht="31.5">
      <c r="A80" s="140" t="s">
        <v>460</v>
      </c>
      <c r="B80" s="141" t="s">
        <v>461</v>
      </c>
      <c r="C80" s="145">
        <v>48.3</v>
      </c>
      <c r="D80" s="145">
        <v>48.3</v>
      </c>
      <c r="E80" s="145">
        <v>48.3</v>
      </c>
    </row>
    <row r="81" spans="1:5" ht="101.25" customHeight="1">
      <c r="A81" s="140" t="s">
        <v>462</v>
      </c>
      <c r="B81" s="141" t="s">
        <v>463</v>
      </c>
      <c r="C81" s="145">
        <v>48.3</v>
      </c>
      <c r="D81" s="145">
        <v>48.3</v>
      </c>
      <c r="E81" s="145">
        <v>48.3</v>
      </c>
    </row>
    <row r="82" spans="1:5" ht="51" customHeight="1">
      <c r="A82" s="142" t="s">
        <v>464</v>
      </c>
      <c r="B82" s="143" t="s">
        <v>465</v>
      </c>
      <c r="C82" s="144">
        <v>100</v>
      </c>
      <c r="D82" s="144">
        <v>100</v>
      </c>
      <c r="E82" s="144">
        <v>100</v>
      </c>
    </row>
    <row r="83" spans="1:5" ht="31.5">
      <c r="A83" s="140" t="s">
        <v>466</v>
      </c>
      <c r="B83" s="141" t="s">
        <v>467</v>
      </c>
      <c r="C83" s="145">
        <v>100</v>
      </c>
      <c r="D83" s="145">
        <v>100</v>
      </c>
      <c r="E83" s="145">
        <v>100</v>
      </c>
    </row>
    <row r="84" spans="1:5" ht="31.5">
      <c r="A84" s="140" t="s">
        <v>468</v>
      </c>
      <c r="B84" s="141" t="s">
        <v>469</v>
      </c>
      <c r="C84" s="145">
        <v>100</v>
      </c>
      <c r="D84" s="145">
        <v>100</v>
      </c>
      <c r="E84" s="145">
        <v>100</v>
      </c>
    </row>
    <row r="85" spans="1:5" ht="31.5">
      <c r="A85" s="140" t="s">
        <v>470</v>
      </c>
      <c r="B85" s="141" t="s">
        <v>182</v>
      </c>
      <c r="C85" s="145">
        <v>100</v>
      </c>
      <c r="D85" s="145">
        <v>100</v>
      </c>
      <c r="E85" s="145">
        <v>100</v>
      </c>
    </row>
    <row r="86" spans="1:5" ht="47.25">
      <c r="A86" s="142" t="s">
        <v>471</v>
      </c>
      <c r="B86" s="143" t="s">
        <v>472</v>
      </c>
      <c r="C86" s="144">
        <v>1910</v>
      </c>
      <c r="D86" s="144">
        <v>1700</v>
      </c>
      <c r="E86" s="144">
        <v>1700</v>
      </c>
    </row>
    <row r="87" spans="1:5" ht="126">
      <c r="A87" s="140" t="s">
        <v>473</v>
      </c>
      <c r="B87" s="141" t="s">
        <v>474</v>
      </c>
      <c r="C87" s="145">
        <v>310</v>
      </c>
      <c r="D87" s="145">
        <v>200</v>
      </c>
      <c r="E87" s="145">
        <v>200</v>
      </c>
    </row>
    <row r="88" spans="1:5" ht="157.5">
      <c r="A88" s="140" t="s">
        <v>475</v>
      </c>
      <c r="B88" s="141" t="s">
        <v>476</v>
      </c>
      <c r="C88" s="145">
        <v>310</v>
      </c>
      <c r="D88" s="145">
        <v>200</v>
      </c>
      <c r="E88" s="145">
        <v>200</v>
      </c>
    </row>
    <row r="89" spans="1:5" ht="157.5">
      <c r="A89" s="140" t="s">
        <v>477</v>
      </c>
      <c r="B89" s="141" t="s">
        <v>184</v>
      </c>
      <c r="C89" s="145">
        <v>310</v>
      </c>
      <c r="D89" s="145">
        <v>200</v>
      </c>
      <c r="E89" s="145">
        <v>200</v>
      </c>
    </row>
    <row r="90" spans="1:5" ht="63">
      <c r="A90" s="140" t="s">
        <v>478</v>
      </c>
      <c r="B90" s="141" t="s">
        <v>479</v>
      </c>
      <c r="C90" s="145">
        <v>1300</v>
      </c>
      <c r="D90" s="145">
        <v>1300</v>
      </c>
      <c r="E90" s="145">
        <v>1300</v>
      </c>
    </row>
    <row r="91" spans="1:5" ht="63">
      <c r="A91" s="140" t="s">
        <v>480</v>
      </c>
      <c r="B91" s="141" t="s">
        <v>481</v>
      </c>
      <c r="C91" s="145">
        <v>1300</v>
      </c>
      <c r="D91" s="145">
        <v>1300</v>
      </c>
      <c r="E91" s="145">
        <v>1300</v>
      </c>
    </row>
    <row r="92" spans="1:5" ht="78.75">
      <c r="A92" s="140" t="s">
        <v>482</v>
      </c>
      <c r="B92" s="141" t="s">
        <v>188</v>
      </c>
      <c r="C92" s="145">
        <v>1300</v>
      </c>
      <c r="D92" s="145">
        <v>1300</v>
      </c>
      <c r="E92" s="145">
        <v>1300</v>
      </c>
    </row>
    <row r="93" spans="1:5" ht="134.25" customHeight="1">
      <c r="A93" s="140" t="s">
        <v>483</v>
      </c>
      <c r="B93" s="141" t="s">
        <v>484</v>
      </c>
      <c r="C93" s="145">
        <v>300</v>
      </c>
      <c r="D93" s="145">
        <v>200</v>
      </c>
      <c r="E93" s="145">
        <v>200</v>
      </c>
    </row>
    <row r="94" spans="1:5" ht="126">
      <c r="A94" s="140" t="s">
        <v>485</v>
      </c>
      <c r="B94" s="141" t="s">
        <v>486</v>
      </c>
      <c r="C94" s="145">
        <v>300</v>
      </c>
      <c r="D94" s="145">
        <v>200</v>
      </c>
      <c r="E94" s="145">
        <v>200</v>
      </c>
    </row>
    <row r="95" spans="1:5" ht="141.75">
      <c r="A95" s="140" t="s">
        <v>487</v>
      </c>
      <c r="B95" s="141" t="s">
        <v>192</v>
      </c>
      <c r="C95" s="145">
        <v>300</v>
      </c>
      <c r="D95" s="145">
        <v>200</v>
      </c>
      <c r="E95" s="145">
        <v>200</v>
      </c>
    </row>
    <row r="96" spans="1:5" ht="39.75" customHeight="1">
      <c r="A96" s="142" t="s">
        <v>488</v>
      </c>
      <c r="B96" s="143" t="s">
        <v>489</v>
      </c>
      <c r="C96" s="144">
        <v>426.8</v>
      </c>
      <c r="D96" s="144">
        <v>309.9</v>
      </c>
      <c r="E96" s="144">
        <v>322.5</v>
      </c>
    </row>
    <row r="97" spans="1:5" ht="63">
      <c r="A97" s="140" t="s">
        <v>490</v>
      </c>
      <c r="B97" s="141" t="s">
        <v>491</v>
      </c>
      <c r="C97" s="145">
        <v>316.8</v>
      </c>
      <c r="D97" s="145">
        <v>221.5</v>
      </c>
      <c r="E97" s="145">
        <v>230.5</v>
      </c>
    </row>
    <row r="98" spans="1:5" ht="94.5">
      <c r="A98" s="140" t="s">
        <v>492</v>
      </c>
      <c r="B98" s="141" t="s">
        <v>493</v>
      </c>
      <c r="C98" s="145">
        <v>8</v>
      </c>
      <c r="D98" s="145">
        <v>8.3</v>
      </c>
      <c r="E98" s="145">
        <v>8.6</v>
      </c>
    </row>
    <row r="99" spans="1:5" ht="141.75">
      <c r="A99" s="140" t="s">
        <v>494</v>
      </c>
      <c r="B99" s="141" t="s">
        <v>495</v>
      </c>
      <c r="C99" s="145">
        <v>8</v>
      </c>
      <c r="D99" s="145">
        <v>8.3</v>
      </c>
      <c r="E99" s="145">
        <v>8.6</v>
      </c>
    </row>
    <row r="100" spans="1:5" ht="141.75">
      <c r="A100" s="140" t="s">
        <v>496</v>
      </c>
      <c r="B100" s="141" t="s">
        <v>497</v>
      </c>
      <c r="C100" s="145">
        <v>98</v>
      </c>
      <c r="D100" s="145">
        <v>91.5</v>
      </c>
      <c r="E100" s="145">
        <v>95.2</v>
      </c>
    </row>
    <row r="101" spans="1:5" ht="173.25">
      <c r="A101" s="140" t="s">
        <v>498</v>
      </c>
      <c r="B101" s="141" t="s">
        <v>499</v>
      </c>
      <c r="C101" s="145">
        <v>98</v>
      </c>
      <c r="D101" s="145">
        <v>91.5</v>
      </c>
      <c r="E101" s="145">
        <v>95.2</v>
      </c>
    </row>
    <row r="102" spans="1:5" ht="103.5" customHeight="1">
      <c r="A102" s="140" t="s">
        <v>500</v>
      </c>
      <c r="B102" s="141" t="s">
        <v>501</v>
      </c>
      <c r="C102" s="145">
        <v>12</v>
      </c>
      <c r="D102" s="145">
        <v>7.3</v>
      </c>
      <c r="E102" s="145">
        <v>7.6</v>
      </c>
    </row>
    <row r="103" spans="1:5" ht="141.75">
      <c r="A103" s="140" t="s">
        <v>502</v>
      </c>
      <c r="B103" s="141" t="s">
        <v>503</v>
      </c>
      <c r="C103" s="145">
        <v>12</v>
      </c>
      <c r="D103" s="145">
        <v>7.3</v>
      </c>
      <c r="E103" s="145">
        <v>7.6</v>
      </c>
    </row>
    <row r="104" spans="1:5" ht="132.75" customHeight="1">
      <c r="A104" s="140" t="s">
        <v>504</v>
      </c>
      <c r="B104" s="141" t="s">
        <v>505</v>
      </c>
      <c r="C104" s="145">
        <v>35</v>
      </c>
      <c r="D104" s="145">
        <v>26</v>
      </c>
      <c r="E104" s="145">
        <v>27.1</v>
      </c>
    </row>
    <row r="105" spans="1:5" ht="177.75" customHeight="1">
      <c r="A105" s="140" t="s">
        <v>506</v>
      </c>
      <c r="B105" s="141" t="s">
        <v>507</v>
      </c>
      <c r="C105" s="145">
        <v>35</v>
      </c>
      <c r="D105" s="145">
        <v>26</v>
      </c>
      <c r="E105" s="145">
        <v>27.1</v>
      </c>
    </row>
    <row r="106" spans="1:5" ht="118.5" customHeight="1">
      <c r="A106" s="140" t="s">
        <v>508</v>
      </c>
      <c r="B106" s="141" t="s">
        <v>509</v>
      </c>
      <c r="C106" s="145">
        <v>5</v>
      </c>
      <c r="D106" s="145">
        <v>5.2</v>
      </c>
      <c r="E106" s="145">
        <v>5.4</v>
      </c>
    </row>
    <row r="107" spans="1:5" ht="362.25">
      <c r="A107" s="140" t="s">
        <v>510</v>
      </c>
      <c r="B107" s="141" t="s">
        <v>311</v>
      </c>
      <c r="C107" s="145">
        <v>5</v>
      </c>
      <c r="D107" s="145">
        <v>5.2</v>
      </c>
      <c r="E107" s="145">
        <v>5.4</v>
      </c>
    </row>
    <row r="108" spans="1:5" ht="94.5">
      <c r="A108" s="140" t="s">
        <v>511</v>
      </c>
      <c r="B108" s="141" t="s">
        <v>512</v>
      </c>
      <c r="C108" s="145">
        <v>53.8</v>
      </c>
      <c r="D108" s="145">
        <v>20.8</v>
      </c>
      <c r="E108" s="145">
        <v>21.7</v>
      </c>
    </row>
    <row r="109" spans="1:5" ht="126" customHeight="1">
      <c r="A109" s="140" t="s">
        <v>513</v>
      </c>
      <c r="B109" s="141" t="s">
        <v>514</v>
      </c>
      <c r="C109" s="145">
        <v>53.8</v>
      </c>
      <c r="D109" s="145">
        <v>20.8</v>
      </c>
      <c r="E109" s="145">
        <v>21.7</v>
      </c>
    </row>
    <row r="110" spans="1:5" ht="110.25">
      <c r="A110" s="140" t="s">
        <v>515</v>
      </c>
      <c r="B110" s="141" t="s">
        <v>516</v>
      </c>
      <c r="C110" s="145">
        <v>105</v>
      </c>
      <c r="D110" s="145">
        <v>62.4</v>
      </c>
      <c r="E110" s="145">
        <v>64.9</v>
      </c>
    </row>
    <row r="111" spans="1:5" ht="143.25" customHeight="1">
      <c r="A111" s="140" t="s">
        <v>517</v>
      </c>
      <c r="B111" s="141" t="s">
        <v>518</v>
      </c>
      <c r="C111" s="145">
        <v>105</v>
      </c>
      <c r="D111" s="145">
        <v>62.4</v>
      </c>
      <c r="E111" s="145">
        <v>64.9</v>
      </c>
    </row>
    <row r="112" spans="1:5" ht="194.25" customHeight="1">
      <c r="A112" s="140" t="s">
        <v>519</v>
      </c>
      <c r="B112" s="141" t="s">
        <v>520</v>
      </c>
      <c r="C112" s="145">
        <v>40</v>
      </c>
      <c r="D112" s="145">
        <v>31.2</v>
      </c>
      <c r="E112" s="145">
        <v>32.5</v>
      </c>
    </row>
    <row r="113" spans="1:5" ht="232.5" customHeight="1">
      <c r="A113" s="140" t="s">
        <v>521</v>
      </c>
      <c r="B113" s="141" t="s">
        <v>522</v>
      </c>
      <c r="C113" s="145">
        <v>40</v>
      </c>
      <c r="D113" s="145">
        <v>31.2</v>
      </c>
      <c r="E113" s="145">
        <v>32.5</v>
      </c>
    </row>
    <row r="114" spans="1:5" ht="63">
      <c r="A114" s="140" t="s">
        <v>523</v>
      </c>
      <c r="B114" s="141" t="s">
        <v>524</v>
      </c>
      <c r="C114" s="145">
        <v>65</v>
      </c>
      <c r="D114" s="145">
        <v>52</v>
      </c>
      <c r="E114" s="145">
        <v>54.1</v>
      </c>
    </row>
    <row r="115" spans="1:5" ht="94.5">
      <c r="A115" s="140" t="s">
        <v>525</v>
      </c>
      <c r="B115" s="141" t="s">
        <v>198</v>
      </c>
      <c r="C115" s="145">
        <v>65</v>
      </c>
      <c r="D115" s="145">
        <v>52</v>
      </c>
      <c r="E115" s="145">
        <v>54.1</v>
      </c>
    </row>
    <row r="116" spans="1:5" ht="31.5">
      <c r="A116" s="140" t="s">
        <v>526</v>
      </c>
      <c r="B116" s="141" t="s">
        <v>527</v>
      </c>
      <c r="C116" s="145">
        <v>5</v>
      </c>
      <c r="D116" s="145">
        <v>5.2</v>
      </c>
      <c r="E116" s="145">
        <v>5.4</v>
      </c>
    </row>
    <row r="117" spans="1:5" ht="63">
      <c r="A117" s="140" t="s">
        <v>528</v>
      </c>
      <c r="B117" s="141" t="s">
        <v>529</v>
      </c>
      <c r="C117" s="145">
        <v>5</v>
      </c>
      <c r="D117" s="145">
        <v>5.2</v>
      </c>
      <c r="E117" s="145">
        <v>5.4</v>
      </c>
    </row>
    <row r="118" spans="1:5" ht="78.75">
      <c r="A118" s="140" t="s">
        <v>530</v>
      </c>
      <c r="B118" s="141" t="s">
        <v>313</v>
      </c>
      <c r="C118" s="145">
        <v>5</v>
      </c>
      <c r="D118" s="145">
        <v>5.2</v>
      </c>
      <c r="E118" s="145">
        <v>5.4</v>
      </c>
    </row>
    <row r="119" spans="1:5" ht="31.5">
      <c r="A119" s="142" t="s">
        <v>531</v>
      </c>
      <c r="B119" s="143" t="s">
        <v>532</v>
      </c>
      <c r="C119" s="144">
        <v>575077.87</v>
      </c>
      <c r="D119" s="144">
        <v>541177.51</v>
      </c>
      <c r="E119" s="144">
        <v>512100.07</v>
      </c>
    </row>
    <row r="120" spans="1:5" ht="63">
      <c r="A120" s="142" t="s">
        <v>533</v>
      </c>
      <c r="B120" s="143" t="s">
        <v>534</v>
      </c>
      <c r="C120" s="144">
        <v>574476.46</v>
      </c>
      <c r="D120" s="144">
        <v>541177.51</v>
      </c>
      <c r="E120" s="144">
        <v>512100.07</v>
      </c>
    </row>
    <row r="121" spans="1:5" ht="31.5">
      <c r="A121" s="140" t="s">
        <v>535</v>
      </c>
      <c r="B121" s="141" t="s">
        <v>536</v>
      </c>
      <c r="C121" s="145">
        <v>213294.3</v>
      </c>
      <c r="D121" s="145">
        <v>183098.5</v>
      </c>
      <c r="E121" s="145">
        <v>190177.1</v>
      </c>
    </row>
    <row r="122" spans="1:5" ht="31.5">
      <c r="A122" s="140" t="s">
        <v>537</v>
      </c>
      <c r="B122" s="141" t="s">
        <v>60</v>
      </c>
      <c r="C122" s="145">
        <v>211984.8</v>
      </c>
      <c r="D122" s="145">
        <v>183098.5</v>
      </c>
      <c r="E122" s="145">
        <v>190177.1</v>
      </c>
    </row>
    <row r="123" spans="1:5" ht="63">
      <c r="A123" s="140" t="s">
        <v>538</v>
      </c>
      <c r="B123" s="141" t="s">
        <v>317</v>
      </c>
      <c r="C123" s="145">
        <v>211984.8</v>
      </c>
      <c r="D123" s="145">
        <v>183098.5</v>
      </c>
      <c r="E123" s="145">
        <v>190177.1</v>
      </c>
    </row>
    <row r="124" spans="1:5" ht="47.25">
      <c r="A124" s="140" t="s">
        <v>539</v>
      </c>
      <c r="B124" s="141" t="s">
        <v>540</v>
      </c>
      <c r="C124" s="145">
        <v>1309.5</v>
      </c>
      <c r="D124" s="145">
        <v>0</v>
      </c>
      <c r="E124" s="145">
        <v>0</v>
      </c>
    </row>
    <row r="125" spans="1:5" ht="47.25">
      <c r="A125" s="140" t="s">
        <v>541</v>
      </c>
      <c r="B125" s="141" t="s">
        <v>319</v>
      </c>
      <c r="C125" s="145">
        <v>1309.5</v>
      </c>
      <c r="D125" s="145">
        <v>0</v>
      </c>
      <c r="E125" s="145">
        <v>0</v>
      </c>
    </row>
    <row r="126" spans="1:5" ht="47.25">
      <c r="A126" s="140" t="s">
        <v>542</v>
      </c>
      <c r="B126" s="141" t="s">
        <v>543</v>
      </c>
      <c r="C126" s="145">
        <v>99322.21</v>
      </c>
      <c r="D126" s="145">
        <v>95033.06</v>
      </c>
      <c r="E126" s="145">
        <v>60592.77</v>
      </c>
    </row>
    <row r="127" spans="1:5" ht="63">
      <c r="A127" s="140" t="s">
        <v>1253</v>
      </c>
      <c r="B127" s="141" t="s">
        <v>1254</v>
      </c>
      <c r="C127" s="145">
        <v>0</v>
      </c>
      <c r="D127" s="145">
        <v>0</v>
      </c>
      <c r="E127" s="145">
        <v>3301</v>
      </c>
    </row>
    <row r="128" spans="1:5" ht="63">
      <c r="A128" s="140" t="s">
        <v>1255</v>
      </c>
      <c r="B128" s="141" t="s">
        <v>216</v>
      </c>
      <c r="C128" s="145">
        <v>0</v>
      </c>
      <c r="D128" s="145">
        <v>0</v>
      </c>
      <c r="E128" s="145">
        <v>3301</v>
      </c>
    </row>
    <row r="129" spans="1:5" ht="47.25">
      <c r="A129" s="140" t="s">
        <v>544</v>
      </c>
      <c r="B129" s="141" t="s">
        <v>545</v>
      </c>
      <c r="C129" s="145">
        <v>8220.46</v>
      </c>
      <c r="D129" s="145">
        <v>8500.89</v>
      </c>
      <c r="E129" s="145">
        <v>8500.89</v>
      </c>
    </row>
    <row r="130" spans="1:5" ht="63">
      <c r="A130" s="140" t="s">
        <v>546</v>
      </c>
      <c r="B130" s="141" t="s">
        <v>305</v>
      </c>
      <c r="C130" s="145">
        <v>8220.46</v>
      </c>
      <c r="D130" s="145">
        <v>8500.89</v>
      </c>
      <c r="E130" s="145">
        <v>8500.89</v>
      </c>
    </row>
    <row r="131" spans="1:5" ht="47.25">
      <c r="A131" s="140" t="s">
        <v>547</v>
      </c>
      <c r="B131" s="141" t="s">
        <v>548</v>
      </c>
      <c r="C131" s="145">
        <v>1530.95</v>
      </c>
      <c r="D131" s="145">
        <v>648.17</v>
      </c>
      <c r="E131" s="145">
        <v>586.08</v>
      </c>
    </row>
    <row r="132" spans="1:5" ht="47.25">
      <c r="A132" s="140" t="s">
        <v>549</v>
      </c>
      <c r="B132" s="141" t="s">
        <v>232</v>
      </c>
      <c r="C132" s="145">
        <v>1530.95</v>
      </c>
      <c r="D132" s="145">
        <v>648.17</v>
      </c>
      <c r="E132" s="145">
        <v>586.08</v>
      </c>
    </row>
    <row r="133" spans="1:5" ht="31.5">
      <c r="A133" s="140" t="s">
        <v>550</v>
      </c>
      <c r="B133" s="141" t="s">
        <v>551</v>
      </c>
      <c r="C133" s="145">
        <v>89570.8</v>
      </c>
      <c r="D133" s="145">
        <v>85884</v>
      </c>
      <c r="E133" s="145">
        <v>48204.8</v>
      </c>
    </row>
    <row r="134" spans="1:5" ht="31.5">
      <c r="A134" s="140" t="s">
        <v>552</v>
      </c>
      <c r="B134" s="141" t="s">
        <v>235</v>
      </c>
      <c r="C134" s="145">
        <v>89570.8</v>
      </c>
      <c r="D134" s="145">
        <v>85884</v>
      </c>
      <c r="E134" s="145">
        <v>48204.8</v>
      </c>
    </row>
    <row r="135" spans="1:5" ht="31.5">
      <c r="A135" s="140" t="s">
        <v>553</v>
      </c>
      <c r="B135" s="141" t="s">
        <v>554</v>
      </c>
      <c r="C135" s="145">
        <v>238182.84</v>
      </c>
      <c r="D135" s="145">
        <v>239427.75</v>
      </c>
      <c r="E135" s="145">
        <v>237759.09</v>
      </c>
    </row>
    <row r="136" spans="1:5" ht="47.25">
      <c r="A136" s="140" t="s">
        <v>555</v>
      </c>
      <c r="B136" s="141" t="s">
        <v>556</v>
      </c>
      <c r="C136" s="145">
        <v>226796.9</v>
      </c>
      <c r="D136" s="145">
        <v>227806.1</v>
      </c>
      <c r="E136" s="145">
        <v>226124.3</v>
      </c>
    </row>
    <row r="137" spans="1:5" ht="63">
      <c r="A137" s="140" t="s">
        <v>557</v>
      </c>
      <c r="B137" s="141" t="s">
        <v>237</v>
      </c>
      <c r="C137" s="145">
        <v>226796.9</v>
      </c>
      <c r="D137" s="145">
        <v>227806.1</v>
      </c>
      <c r="E137" s="145">
        <v>226124.3</v>
      </c>
    </row>
    <row r="138" spans="1:5" ht="110.25">
      <c r="A138" s="140" t="s">
        <v>558</v>
      </c>
      <c r="B138" s="141" t="s">
        <v>559</v>
      </c>
      <c r="C138" s="145">
        <v>8327.44</v>
      </c>
      <c r="D138" s="145">
        <v>8327.44</v>
      </c>
      <c r="E138" s="145">
        <v>8327.44</v>
      </c>
    </row>
    <row r="139" spans="1:5" ht="110.25">
      <c r="A139" s="140" t="s">
        <v>560</v>
      </c>
      <c r="B139" s="141" t="s">
        <v>239</v>
      </c>
      <c r="C139" s="145">
        <v>8327.44</v>
      </c>
      <c r="D139" s="145">
        <v>8327.44</v>
      </c>
      <c r="E139" s="145">
        <v>8327.44</v>
      </c>
    </row>
    <row r="140" spans="1:5" ht="63">
      <c r="A140" s="140" t="s">
        <v>561</v>
      </c>
      <c r="B140" s="141" t="s">
        <v>562</v>
      </c>
      <c r="C140" s="145">
        <v>1318.2</v>
      </c>
      <c r="D140" s="145">
        <v>1331.1</v>
      </c>
      <c r="E140" s="145">
        <v>1380.8</v>
      </c>
    </row>
    <row r="141" spans="1:5" ht="73.5" customHeight="1">
      <c r="A141" s="140" t="s">
        <v>563</v>
      </c>
      <c r="B141" s="141" t="s">
        <v>241</v>
      </c>
      <c r="C141" s="145">
        <v>1318.2</v>
      </c>
      <c r="D141" s="145">
        <v>1331.1</v>
      </c>
      <c r="E141" s="145">
        <v>1380.8</v>
      </c>
    </row>
    <row r="142" spans="1:5" ht="99" customHeight="1">
      <c r="A142" s="140" t="s">
        <v>564</v>
      </c>
      <c r="B142" s="141" t="s">
        <v>565</v>
      </c>
      <c r="C142" s="145">
        <v>5</v>
      </c>
      <c r="D142" s="145">
        <v>35.3</v>
      </c>
      <c r="E142" s="145">
        <v>2.2</v>
      </c>
    </row>
    <row r="143" spans="1:5" ht="94.5">
      <c r="A143" s="140" t="s">
        <v>566</v>
      </c>
      <c r="B143" s="141" t="s">
        <v>243</v>
      </c>
      <c r="C143" s="145">
        <v>5</v>
      </c>
      <c r="D143" s="145">
        <v>35.3</v>
      </c>
      <c r="E143" s="145">
        <v>2.2</v>
      </c>
    </row>
    <row r="144" spans="1:5" ht="47.25">
      <c r="A144" s="140" t="s">
        <v>567</v>
      </c>
      <c r="B144" s="141" t="s">
        <v>568</v>
      </c>
      <c r="C144" s="145">
        <v>1596</v>
      </c>
      <c r="D144" s="145">
        <v>1755.6</v>
      </c>
      <c r="E144" s="145">
        <v>1755.6</v>
      </c>
    </row>
    <row r="145" spans="1:5" ht="63">
      <c r="A145" s="140" t="s">
        <v>569</v>
      </c>
      <c r="B145" s="141" t="s">
        <v>253</v>
      </c>
      <c r="C145" s="145">
        <v>1596</v>
      </c>
      <c r="D145" s="145">
        <v>1755.6</v>
      </c>
      <c r="E145" s="145">
        <v>1755.6</v>
      </c>
    </row>
    <row r="146" spans="1:5" ht="31.5">
      <c r="A146" s="140" t="s">
        <v>570</v>
      </c>
      <c r="B146" s="141" t="s">
        <v>571</v>
      </c>
      <c r="C146" s="145">
        <v>139.3</v>
      </c>
      <c r="D146" s="145">
        <v>172.21</v>
      </c>
      <c r="E146" s="145">
        <v>168.75</v>
      </c>
    </row>
    <row r="147" spans="1:5" ht="31.5">
      <c r="A147" s="140" t="s">
        <v>572</v>
      </c>
      <c r="B147" s="141" t="s">
        <v>255</v>
      </c>
      <c r="C147" s="145">
        <v>139.3</v>
      </c>
      <c r="D147" s="145">
        <v>172.21</v>
      </c>
      <c r="E147" s="145">
        <v>168.75</v>
      </c>
    </row>
    <row r="148" spans="1:5" ht="31.5">
      <c r="A148" s="140" t="s">
        <v>573</v>
      </c>
      <c r="B148" s="141" t="s">
        <v>574</v>
      </c>
      <c r="C148" s="145">
        <v>23677.1</v>
      </c>
      <c r="D148" s="145">
        <v>23618.2</v>
      </c>
      <c r="E148" s="145">
        <v>23571.1</v>
      </c>
    </row>
    <row r="149" spans="1:5" ht="110.25">
      <c r="A149" s="140" t="s">
        <v>575</v>
      </c>
      <c r="B149" s="141" t="s">
        <v>576</v>
      </c>
      <c r="C149" s="145">
        <v>12128.1</v>
      </c>
      <c r="D149" s="145">
        <v>12128.1</v>
      </c>
      <c r="E149" s="145">
        <v>12128.1</v>
      </c>
    </row>
    <row r="150" spans="1:5" ht="126">
      <c r="A150" s="140" t="s">
        <v>577</v>
      </c>
      <c r="B150" s="141" t="s">
        <v>297</v>
      </c>
      <c r="C150" s="145">
        <v>12128.1</v>
      </c>
      <c r="D150" s="145">
        <v>12128.1</v>
      </c>
      <c r="E150" s="145">
        <v>12128.1</v>
      </c>
    </row>
    <row r="151" spans="1:5" ht="31.5">
      <c r="A151" s="140" t="s">
        <v>578</v>
      </c>
      <c r="B151" s="141" t="s">
        <v>579</v>
      </c>
      <c r="C151" s="145">
        <v>11549</v>
      </c>
      <c r="D151" s="145">
        <v>11490.1</v>
      </c>
      <c r="E151" s="145">
        <v>11443</v>
      </c>
    </row>
    <row r="152" spans="1:5" ht="47.25">
      <c r="A152" s="140" t="s">
        <v>580</v>
      </c>
      <c r="B152" s="141" t="s">
        <v>257</v>
      </c>
      <c r="C152" s="145">
        <v>11549</v>
      </c>
      <c r="D152" s="145">
        <v>11490.1</v>
      </c>
      <c r="E152" s="145">
        <v>11443</v>
      </c>
    </row>
    <row r="153" spans="1:5" ht="33" customHeight="1">
      <c r="A153" s="142" t="s">
        <v>581</v>
      </c>
      <c r="B153" s="143" t="s">
        <v>582</v>
      </c>
      <c r="C153" s="144">
        <v>601.41</v>
      </c>
      <c r="D153" s="144">
        <v>0</v>
      </c>
      <c r="E153" s="144">
        <v>0</v>
      </c>
    </row>
    <row r="154" spans="1:5" ht="31.5">
      <c r="A154" s="140" t="s">
        <v>583</v>
      </c>
      <c r="B154" s="141" t="s">
        <v>261</v>
      </c>
      <c r="C154" s="145">
        <v>601.41</v>
      </c>
      <c r="D154" s="145">
        <v>0</v>
      </c>
      <c r="E154" s="145">
        <v>0</v>
      </c>
    </row>
    <row r="155" spans="1:5" ht="31.5">
      <c r="A155" s="140" t="s">
        <v>584</v>
      </c>
      <c r="B155" s="141" t="s">
        <v>261</v>
      </c>
      <c r="C155" s="145">
        <v>601.41</v>
      </c>
      <c r="D155" s="145">
        <v>0</v>
      </c>
      <c r="E155" s="145">
        <v>0</v>
      </c>
    </row>
  </sheetData>
  <sheetProtection/>
  <mergeCells count="6">
    <mergeCell ref="A6:E6"/>
    <mergeCell ref="A8:A10"/>
    <mergeCell ref="B8:B10"/>
    <mergeCell ref="C8:C10"/>
    <mergeCell ref="D8:D10"/>
    <mergeCell ref="E8:E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90"/>
  <sheetViews>
    <sheetView zoomScale="80" zoomScaleNormal="80" zoomScalePageLayoutView="0" workbookViewId="0" topLeftCell="A1">
      <selection activeCell="AI2" sqref="AI2"/>
    </sheetView>
  </sheetViews>
  <sheetFormatPr defaultColWidth="9.140625" defaultRowHeight="14.25" customHeight="1"/>
  <cols>
    <col min="1" max="1" width="16.00390625" style="0" customWidth="1"/>
    <col min="2" max="15" width="8.00390625" style="0" hidden="1" customWidth="1"/>
    <col min="16" max="16" width="9.7109375" style="0" customWidth="1"/>
    <col min="17" max="18" width="8.00390625" style="0" hidden="1" customWidth="1"/>
    <col min="19" max="19" width="80.7109375" style="0" customWidth="1"/>
    <col min="20" max="20" width="15.57421875" style="0" customWidth="1"/>
    <col min="21" max="34" width="8.00390625" style="0" hidden="1" customWidth="1"/>
    <col min="35" max="35" width="15.140625" style="0" customWidth="1"/>
    <col min="36" max="39" width="8.00390625" style="0" hidden="1" customWidth="1"/>
    <col min="40" max="40" width="14.7109375" style="0" customWidth="1"/>
    <col min="41" max="44" width="8.00390625" style="0" hidden="1" customWidth="1"/>
    <col min="46" max="46" width="12.421875" style="0" customWidth="1"/>
  </cols>
  <sheetData>
    <row r="1" spans="1:40" ht="15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79" t="s">
        <v>1155</v>
      </c>
    </row>
    <row r="2" spans="1:40" ht="15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79" t="s">
        <v>119</v>
      </c>
    </row>
    <row r="3" spans="1:40" ht="15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79" t="s">
        <v>120</v>
      </c>
    </row>
    <row r="4" spans="1:40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79" t="s">
        <v>1277</v>
      </c>
    </row>
    <row r="5" spans="1:44" ht="15.7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</row>
    <row r="6" spans="1:44" ht="15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</row>
    <row r="7" spans="1:44" ht="15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</row>
    <row r="8" spans="1:44" ht="59.25" customHeight="1">
      <c r="A8" s="193" t="s">
        <v>586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53"/>
      <c r="AP8" s="153"/>
      <c r="AQ8" s="153"/>
      <c r="AR8" s="153"/>
    </row>
    <row r="9" spans="1:44" ht="16.5" customHeight="1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55"/>
      <c r="AP9" s="155"/>
      <c r="AQ9" s="155"/>
      <c r="AR9" s="155"/>
    </row>
    <row r="10" spans="1:44" ht="15.75" customHeight="1" thickBot="1">
      <c r="A10" s="192" t="s">
        <v>587</v>
      </c>
      <c r="B10" s="192" t="s">
        <v>587</v>
      </c>
      <c r="C10" s="192" t="s">
        <v>587</v>
      </c>
      <c r="D10" s="192" t="s">
        <v>587</v>
      </c>
      <c r="E10" s="192" t="s">
        <v>587</v>
      </c>
      <c r="F10" s="192" t="s">
        <v>587</v>
      </c>
      <c r="G10" s="192" t="s">
        <v>587</v>
      </c>
      <c r="H10" s="192" t="s">
        <v>587</v>
      </c>
      <c r="I10" s="192" t="s">
        <v>587</v>
      </c>
      <c r="J10" s="192" t="s">
        <v>587</v>
      </c>
      <c r="K10" s="192" t="s">
        <v>587</v>
      </c>
      <c r="L10" s="192" t="s">
        <v>587</v>
      </c>
      <c r="M10" s="192" t="s">
        <v>587</v>
      </c>
      <c r="N10" s="192" t="s">
        <v>587</v>
      </c>
      <c r="O10" s="192" t="s">
        <v>587</v>
      </c>
      <c r="P10" s="192" t="s">
        <v>589</v>
      </c>
      <c r="Q10" s="192" t="s">
        <v>590</v>
      </c>
      <c r="R10" s="192" t="s">
        <v>591</v>
      </c>
      <c r="S10" s="192" t="s">
        <v>588</v>
      </c>
      <c r="T10" s="192" t="s">
        <v>2</v>
      </c>
      <c r="U10" s="192" t="s">
        <v>592</v>
      </c>
      <c r="V10" s="192" t="s">
        <v>593</v>
      </c>
      <c r="W10" s="192" t="s">
        <v>594</v>
      </c>
      <c r="X10" s="192" t="s">
        <v>595</v>
      </c>
      <c r="Y10" s="192" t="s">
        <v>2</v>
      </c>
      <c r="Z10" s="192" t="s">
        <v>592</v>
      </c>
      <c r="AA10" s="192" t="s">
        <v>593</v>
      </c>
      <c r="AB10" s="192" t="s">
        <v>594</v>
      </c>
      <c r="AC10" s="192" t="s">
        <v>595</v>
      </c>
      <c r="AD10" s="192" t="s">
        <v>2</v>
      </c>
      <c r="AE10" s="192" t="s">
        <v>592</v>
      </c>
      <c r="AF10" s="192" t="s">
        <v>593</v>
      </c>
      <c r="AG10" s="192" t="s">
        <v>594</v>
      </c>
      <c r="AH10" s="192" t="s">
        <v>595</v>
      </c>
      <c r="AI10" s="192" t="s">
        <v>72</v>
      </c>
      <c r="AJ10" s="192" t="s">
        <v>596</v>
      </c>
      <c r="AK10" s="192" t="s">
        <v>597</v>
      </c>
      <c r="AL10" s="192" t="s">
        <v>598</v>
      </c>
      <c r="AM10" s="192" t="s">
        <v>599</v>
      </c>
      <c r="AN10" s="192" t="s">
        <v>148</v>
      </c>
      <c r="AO10" s="191" t="s">
        <v>1163</v>
      </c>
      <c r="AP10" s="191" t="s">
        <v>1164</v>
      </c>
      <c r="AQ10" s="191" t="s">
        <v>1165</v>
      </c>
      <c r="AR10" s="191" t="s">
        <v>1166</v>
      </c>
    </row>
    <row r="11" spans="1:44" ht="15.75" customHeight="1" thickBot="1">
      <c r="A11" s="192" t="s">
        <v>587</v>
      </c>
      <c r="B11" s="192" t="s">
        <v>587</v>
      </c>
      <c r="C11" s="192" t="s">
        <v>587</v>
      </c>
      <c r="D11" s="192" t="s">
        <v>587</v>
      </c>
      <c r="E11" s="192" t="s">
        <v>587</v>
      </c>
      <c r="F11" s="192" t="s">
        <v>587</v>
      </c>
      <c r="G11" s="192" t="s">
        <v>587</v>
      </c>
      <c r="H11" s="192" t="s">
        <v>587</v>
      </c>
      <c r="I11" s="192" t="s">
        <v>587</v>
      </c>
      <c r="J11" s="192" t="s">
        <v>587</v>
      </c>
      <c r="K11" s="192" t="s">
        <v>587</v>
      </c>
      <c r="L11" s="192" t="s">
        <v>587</v>
      </c>
      <c r="M11" s="192" t="s">
        <v>587</v>
      </c>
      <c r="N11" s="192" t="s">
        <v>587</v>
      </c>
      <c r="O11" s="192" t="s">
        <v>587</v>
      </c>
      <c r="P11" s="192" t="s">
        <v>589</v>
      </c>
      <c r="Q11" s="192" t="s">
        <v>590</v>
      </c>
      <c r="R11" s="192" t="s">
        <v>600</v>
      </c>
      <c r="S11" s="192"/>
      <c r="T11" s="192" t="s">
        <v>601</v>
      </c>
      <c r="U11" s="192" t="s">
        <v>602</v>
      </c>
      <c r="V11" s="192" t="s">
        <v>603</v>
      </c>
      <c r="W11" s="192" t="s">
        <v>604</v>
      </c>
      <c r="X11" s="192" t="s">
        <v>605</v>
      </c>
      <c r="Y11" s="192" t="s">
        <v>601</v>
      </c>
      <c r="Z11" s="192" t="s">
        <v>602</v>
      </c>
      <c r="AA11" s="192" t="s">
        <v>603</v>
      </c>
      <c r="AB11" s="192" t="s">
        <v>604</v>
      </c>
      <c r="AC11" s="192" t="s">
        <v>605</v>
      </c>
      <c r="AD11" s="192" t="s">
        <v>601</v>
      </c>
      <c r="AE11" s="192" t="s">
        <v>602</v>
      </c>
      <c r="AF11" s="192" t="s">
        <v>603</v>
      </c>
      <c r="AG11" s="192" t="s">
        <v>604</v>
      </c>
      <c r="AH11" s="192" t="s">
        <v>605</v>
      </c>
      <c r="AI11" s="192" t="s">
        <v>601</v>
      </c>
      <c r="AJ11" s="192" t="s">
        <v>602</v>
      </c>
      <c r="AK11" s="192" t="s">
        <v>603</v>
      </c>
      <c r="AL11" s="192" t="s">
        <v>604</v>
      </c>
      <c r="AM11" s="192" t="s">
        <v>605</v>
      </c>
      <c r="AN11" s="192" t="s">
        <v>601</v>
      </c>
      <c r="AO11" s="191" t="s">
        <v>602</v>
      </c>
      <c r="AP11" s="191" t="s">
        <v>603</v>
      </c>
      <c r="AQ11" s="191" t="s">
        <v>604</v>
      </c>
      <c r="AR11" s="191" t="s">
        <v>605</v>
      </c>
    </row>
    <row r="12" spans="1:44" ht="18.75" customHeight="1" thickBot="1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>
        <v>2</v>
      </c>
      <c r="Q12" s="162"/>
      <c r="R12" s="162"/>
      <c r="S12" s="162">
        <v>3</v>
      </c>
      <c r="T12" s="162" t="s">
        <v>328</v>
      </c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 t="s">
        <v>329</v>
      </c>
      <c r="AJ12" s="162"/>
      <c r="AK12" s="162"/>
      <c r="AL12" s="162"/>
      <c r="AM12" s="162"/>
      <c r="AN12" s="162" t="s">
        <v>606</v>
      </c>
      <c r="AO12" s="158"/>
      <c r="AP12" s="158"/>
      <c r="AQ12" s="158"/>
      <c r="AR12" s="158"/>
    </row>
    <row r="13" spans="1:44" ht="33.75" customHeight="1">
      <c r="A13" s="140" t="s">
        <v>607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57"/>
      <c r="Q13" s="140"/>
      <c r="R13" s="140"/>
      <c r="S13" s="163" t="s">
        <v>608</v>
      </c>
      <c r="T13" s="159">
        <v>8794.96</v>
      </c>
      <c r="U13" s="159"/>
      <c r="V13" s="159"/>
      <c r="W13" s="159">
        <v>780.96</v>
      </c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59">
        <v>8074</v>
      </c>
      <c r="AJ13" s="159"/>
      <c r="AK13" s="159"/>
      <c r="AL13" s="159"/>
      <c r="AM13" s="159"/>
      <c r="AN13" s="159">
        <v>8074</v>
      </c>
      <c r="AO13" s="159"/>
      <c r="AP13" s="159"/>
      <c r="AQ13" s="159"/>
      <c r="AR13" s="159"/>
    </row>
    <row r="14" spans="1:44" ht="33.75" customHeight="1">
      <c r="A14" s="140" t="s">
        <v>609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57"/>
      <c r="Q14" s="140"/>
      <c r="R14" s="140"/>
      <c r="S14" s="163" t="s">
        <v>610</v>
      </c>
      <c r="T14" s="159">
        <v>8074.96</v>
      </c>
      <c r="U14" s="159"/>
      <c r="V14" s="159"/>
      <c r="W14" s="159">
        <v>780.96</v>
      </c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59">
        <v>7354</v>
      </c>
      <c r="AJ14" s="159"/>
      <c r="AK14" s="159"/>
      <c r="AL14" s="159"/>
      <c r="AM14" s="159"/>
      <c r="AN14" s="159">
        <v>7354</v>
      </c>
      <c r="AO14" s="159"/>
      <c r="AP14" s="159"/>
      <c r="AQ14" s="159"/>
      <c r="AR14" s="159"/>
    </row>
    <row r="15" spans="1:44" ht="51" customHeight="1">
      <c r="A15" s="140" t="s">
        <v>611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57"/>
      <c r="Q15" s="140"/>
      <c r="R15" s="140"/>
      <c r="S15" s="163" t="s">
        <v>612</v>
      </c>
      <c r="T15" s="159">
        <v>6614</v>
      </c>
      <c r="U15" s="159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59">
        <v>6674</v>
      </c>
      <c r="AJ15" s="159"/>
      <c r="AK15" s="159"/>
      <c r="AL15" s="159"/>
      <c r="AM15" s="159"/>
      <c r="AN15" s="159">
        <v>6674</v>
      </c>
      <c r="AO15" s="159"/>
      <c r="AP15" s="159"/>
      <c r="AQ15" s="159"/>
      <c r="AR15" s="159"/>
    </row>
    <row r="16" spans="1:44" ht="33.75" customHeight="1">
      <c r="A16" s="140" t="s">
        <v>613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57"/>
      <c r="Q16" s="140"/>
      <c r="R16" s="140"/>
      <c r="S16" s="163" t="s">
        <v>614</v>
      </c>
      <c r="T16" s="159">
        <v>6614</v>
      </c>
      <c r="U16" s="159"/>
      <c r="V16" s="159"/>
      <c r="W16" s="159"/>
      <c r="X16" s="159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59">
        <v>6674</v>
      </c>
      <c r="AJ16" s="159"/>
      <c r="AK16" s="159"/>
      <c r="AL16" s="159"/>
      <c r="AM16" s="159"/>
      <c r="AN16" s="159">
        <v>6674</v>
      </c>
      <c r="AO16" s="159"/>
      <c r="AP16" s="159"/>
      <c r="AQ16" s="159"/>
      <c r="AR16" s="159"/>
    </row>
    <row r="17" spans="1:44" ht="33.75" customHeight="1">
      <c r="A17" s="140" t="s">
        <v>613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57" t="s">
        <v>616</v>
      </c>
      <c r="Q17" s="140"/>
      <c r="R17" s="140"/>
      <c r="S17" s="163" t="s">
        <v>615</v>
      </c>
      <c r="T17" s="159">
        <v>6614</v>
      </c>
      <c r="U17" s="159"/>
      <c r="V17" s="159"/>
      <c r="W17" s="159"/>
      <c r="X17" s="159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59">
        <v>6674</v>
      </c>
      <c r="AJ17" s="159"/>
      <c r="AK17" s="159"/>
      <c r="AL17" s="159"/>
      <c r="AM17" s="159"/>
      <c r="AN17" s="159">
        <v>6674</v>
      </c>
      <c r="AO17" s="159"/>
      <c r="AP17" s="159"/>
      <c r="AQ17" s="159"/>
      <c r="AR17" s="159"/>
    </row>
    <row r="18" spans="1:44" ht="51" customHeight="1">
      <c r="A18" s="140" t="s">
        <v>617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57"/>
      <c r="Q18" s="140"/>
      <c r="R18" s="140"/>
      <c r="S18" s="163" t="s">
        <v>618</v>
      </c>
      <c r="T18" s="159">
        <v>600</v>
      </c>
      <c r="U18" s="159"/>
      <c r="V18" s="159"/>
      <c r="W18" s="159"/>
      <c r="X18" s="159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59">
        <v>600</v>
      </c>
      <c r="AJ18" s="159"/>
      <c r="AK18" s="159"/>
      <c r="AL18" s="159"/>
      <c r="AM18" s="159"/>
      <c r="AN18" s="159">
        <v>600</v>
      </c>
      <c r="AO18" s="159"/>
      <c r="AP18" s="159"/>
      <c r="AQ18" s="159"/>
      <c r="AR18" s="159"/>
    </row>
    <row r="19" spans="1:44" ht="51" customHeight="1">
      <c r="A19" s="140" t="s">
        <v>619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57"/>
      <c r="Q19" s="140"/>
      <c r="R19" s="140"/>
      <c r="S19" s="163" t="s">
        <v>620</v>
      </c>
      <c r="T19" s="159">
        <v>500</v>
      </c>
      <c r="U19" s="159"/>
      <c r="V19" s="159"/>
      <c r="W19" s="159"/>
      <c r="X19" s="159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59">
        <v>500</v>
      </c>
      <c r="AJ19" s="159"/>
      <c r="AK19" s="159"/>
      <c r="AL19" s="159"/>
      <c r="AM19" s="159"/>
      <c r="AN19" s="159">
        <v>500</v>
      </c>
      <c r="AO19" s="159"/>
      <c r="AP19" s="159"/>
      <c r="AQ19" s="159"/>
      <c r="AR19" s="159"/>
    </row>
    <row r="20" spans="1:44" ht="33.75" customHeight="1">
      <c r="A20" s="140" t="s">
        <v>619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57" t="s">
        <v>616</v>
      </c>
      <c r="Q20" s="140"/>
      <c r="R20" s="140"/>
      <c r="S20" s="163" t="s">
        <v>615</v>
      </c>
      <c r="T20" s="159">
        <v>500</v>
      </c>
      <c r="U20" s="159"/>
      <c r="V20" s="159"/>
      <c r="W20" s="159"/>
      <c r="X20" s="15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59">
        <v>500</v>
      </c>
      <c r="AJ20" s="159"/>
      <c r="AK20" s="159"/>
      <c r="AL20" s="159"/>
      <c r="AM20" s="159"/>
      <c r="AN20" s="159">
        <v>500</v>
      </c>
      <c r="AO20" s="159"/>
      <c r="AP20" s="159"/>
      <c r="AQ20" s="159"/>
      <c r="AR20" s="159"/>
    </row>
    <row r="21" spans="1:44" ht="68.25" customHeight="1">
      <c r="A21" s="140" t="s">
        <v>621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57"/>
      <c r="Q21" s="140"/>
      <c r="R21" s="140"/>
      <c r="S21" s="163" t="s">
        <v>622</v>
      </c>
      <c r="T21" s="159">
        <v>100</v>
      </c>
      <c r="U21" s="159"/>
      <c r="V21" s="159"/>
      <c r="W21" s="159"/>
      <c r="X21" s="159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59">
        <v>100</v>
      </c>
      <c r="AJ21" s="159"/>
      <c r="AK21" s="159"/>
      <c r="AL21" s="159"/>
      <c r="AM21" s="159"/>
      <c r="AN21" s="159">
        <v>100</v>
      </c>
      <c r="AO21" s="159"/>
      <c r="AP21" s="159"/>
      <c r="AQ21" s="159"/>
      <c r="AR21" s="159"/>
    </row>
    <row r="22" spans="1:44" ht="33.75" customHeight="1">
      <c r="A22" s="140" t="s">
        <v>621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57" t="s">
        <v>616</v>
      </c>
      <c r="Q22" s="140"/>
      <c r="R22" s="140"/>
      <c r="S22" s="163" t="s">
        <v>615</v>
      </c>
      <c r="T22" s="159">
        <v>100</v>
      </c>
      <c r="U22" s="159"/>
      <c r="V22" s="159"/>
      <c r="W22" s="159"/>
      <c r="X22" s="159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59">
        <v>100</v>
      </c>
      <c r="AJ22" s="159"/>
      <c r="AK22" s="159"/>
      <c r="AL22" s="159"/>
      <c r="AM22" s="159"/>
      <c r="AN22" s="159">
        <v>100</v>
      </c>
      <c r="AO22" s="159"/>
      <c r="AP22" s="159"/>
      <c r="AQ22" s="159"/>
      <c r="AR22" s="159"/>
    </row>
    <row r="23" spans="1:44" ht="51" customHeight="1">
      <c r="A23" s="140" t="s">
        <v>623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57"/>
      <c r="Q23" s="140"/>
      <c r="R23" s="140"/>
      <c r="S23" s="163" t="s">
        <v>624</v>
      </c>
      <c r="T23" s="159">
        <v>860.96</v>
      </c>
      <c r="U23" s="159"/>
      <c r="V23" s="159"/>
      <c r="W23" s="159">
        <v>780.96</v>
      </c>
      <c r="X23" s="159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59">
        <v>80</v>
      </c>
      <c r="AJ23" s="159"/>
      <c r="AK23" s="159"/>
      <c r="AL23" s="159"/>
      <c r="AM23" s="159"/>
      <c r="AN23" s="159">
        <v>80</v>
      </c>
      <c r="AO23" s="159"/>
      <c r="AP23" s="159"/>
      <c r="AQ23" s="159"/>
      <c r="AR23" s="159"/>
    </row>
    <row r="24" spans="1:44" ht="33.75" customHeight="1">
      <c r="A24" s="140" t="s">
        <v>625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57"/>
      <c r="Q24" s="140"/>
      <c r="R24" s="140"/>
      <c r="S24" s="163" t="s">
        <v>626</v>
      </c>
      <c r="T24" s="159">
        <v>80</v>
      </c>
      <c r="U24" s="159"/>
      <c r="V24" s="159"/>
      <c r="W24" s="159"/>
      <c r="X24" s="159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59">
        <v>80</v>
      </c>
      <c r="AJ24" s="159"/>
      <c r="AK24" s="159"/>
      <c r="AL24" s="159"/>
      <c r="AM24" s="159"/>
      <c r="AN24" s="159">
        <v>80</v>
      </c>
      <c r="AO24" s="159"/>
      <c r="AP24" s="159"/>
      <c r="AQ24" s="159"/>
      <c r="AR24" s="159"/>
    </row>
    <row r="25" spans="1:44" ht="33.75" customHeight="1">
      <c r="A25" s="140" t="s">
        <v>625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57" t="s">
        <v>616</v>
      </c>
      <c r="Q25" s="140"/>
      <c r="R25" s="140"/>
      <c r="S25" s="163" t="s">
        <v>615</v>
      </c>
      <c r="T25" s="159">
        <v>80</v>
      </c>
      <c r="U25" s="159"/>
      <c r="V25" s="159"/>
      <c r="W25" s="159"/>
      <c r="X25" s="159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59">
        <v>80</v>
      </c>
      <c r="AJ25" s="159"/>
      <c r="AK25" s="159"/>
      <c r="AL25" s="159"/>
      <c r="AM25" s="159"/>
      <c r="AN25" s="159">
        <v>80</v>
      </c>
      <c r="AO25" s="159"/>
      <c r="AP25" s="159"/>
      <c r="AQ25" s="159"/>
      <c r="AR25" s="159"/>
    </row>
    <row r="26" spans="1:44" ht="51" customHeight="1">
      <c r="A26" s="140" t="s">
        <v>627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57"/>
      <c r="Q26" s="140"/>
      <c r="R26" s="140"/>
      <c r="S26" s="163" t="s">
        <v>628</v>
      </c>
      <c r="T26" s="159">
        <v>780.96</v>
      </c>
      <c r="U26" s="159"/>
      <c r="V26" s="159"/>
      <c r="W26" s="159">
        <v>780.96</v>
      </c>
      <c r="X26" s="159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</row>
    <row r="27" spans="1:44" ht="33.75" customHeight="1">
      <c r="A27" s="140" t="s">
        <v>627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57" t="s">
        <v>616</v>
      </c>
      <c r="Q27" s="140"/>
      <c r="R27" s="140"/>
      <c r="S27" s="163" t="s">
        <v>615</v>
      </c>
      <c r="T27" s="159">
        <v>780.96</v>
      </c>
      <c r="U27" s="159"/>
      <c r="V27" s="159"/>
      <c r="W27" s="159">
        <v>780.96</v>
      </c>
      <c r="X27" s="159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</row>
    <row r="28" spans="1:44" ht="33.75" customHeight="1">
      <c r="A28" s="140" t="s">
        <v>629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57"/>
      <c r="Q28" s="140"/>
      <c r="R28" s="140"/>
      <c r="S28" s="163" t="s">
        <v>630</v>
      </c>
      <c r="T28" s="159">
        <v>570</v>
      </c>
      <c r="U28" s="159"/>
      <c r="V28" s="159"/>
      <c r="W28" s="159"/>
      <c r="X28" s="159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59">
        <v>570</v>
      </c>
      <c r="AJ28" s="159"/>
      <c r="AK28" s="159"/>
      <c r="AL28" s="159"/>
      <c r="AM28" s="159"/>
      <c r="AN28" s="159">
        <v>570</v>
      </c>
      <c r="AO28" s="159"/>
      <c r="AP28" s="159"/>
      <c r="AQ28" s="159"/>
      <c r="AR28" s="159"/>
    </row>
    <row r="29" spans="1:44" ht="68.25" customHeight="1">
      <c r="A29" s="140" t="s">
        <v>631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57"/>
      <c r="Q29" s="140"/>
      <c r="R29" s="140"/>
      <c r="S29" s="163" t="s">
        <v>632</v>
      </c>
      <c r="T29" s="159">
        <v>500</v>
      </c>
      <c r="U29" s="159"/>
      <c r="V29" s="159"/>
      <c r="W29" s="159"/>
      <c r="X29" s="159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59">
        <v>500</v>
      </c>
      <c r="AJ29" s="159"/>
      <c r="AK29" s="159"/>
      <c r="AL29" s="159"/>
      <c r="AM29" s="159"/>
      <c r="AN29" s="159">
        <v>500</v>
      </c>
      <c r="AO29" s="159"/>
      <c r="AP29" s="159"/>
      <c r="AQ29" s="159"/>
      <c r="AR29" s="159"/>
    </row>
    <row r="30" spans="1:44" ht="33.75" customHeight="1">
      <c r="A30" s="140" t="s">
        <v>633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57"/>
      <c r="Q30" s="140"/>
      <c r="R30" s="140"/>
      <c r="S30" s="163" t="s">
        <v>634</v>
      </c>
      <c r="T30" s="159">
        <v>450</v>
      </c>
      <c r="U30" s="159"/>
      <c r="V30" s="159"/>
      <c r="W30" s="159"/>
      <c r="X30" s="159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59">
        <v>450</v>
      </c>
      <c r="AJ30" s="159"/>
      <c r="AK30" s="159"/>
      <c r="AL30" s="159"/>
      <c r="AM30" s="159"/>
      <c r="AN30" s="159">
        <v>450</v>
      </c>
      <c r="AO30" s="159"/>
      <c r="AP30" s="159"/>
      <c r="AQ30" s="159"/>
      <c r="AR30" s="159"/>
    </row>
    <row r="31" spans="1:44" ht="33.75" customHeight="1">
      <c r="A31" s="140" t="s">
        <v>633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57" t="s">
        <v>616</v>
      </c>
      <c r="Q31" s="140"/>
      <c r="R31" s="140"/>
      <c r="S31" s="163" t="s">
        <v>615</v>
      </c>
      <c r="T31" s="159">
        <v>450</v>
      </c>
      <c r="U31" s="159"/>
      <c r="V31" s="159"/>
      <c r="W31" s="159"/>
      <c r="X31" s="159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59">
        <v>450</v>
      </c>
      <c r="AJ31" s="159"/>
      <c r="AK31" s="159"/>
      <c r="AL31" s="159"/>
      <c r="AM31" s="159"/>
      <c r="AN31" s="159">
        <v>450</v>
      </c>
      <c r="AO31" s="159"/>
      <c r="AP31" s="159"/>
      <c r="AQ31" s="159"/>
      <c r="AR31" s="159"/>
    </row>
    <row r="32" spans="1:44" ht="33.75" customHeight="1">
      <c r="A32" s="140" t="s">
        <v>635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57"/>
      <c r="Q32" s="140"/>
      <c r="R32" s="140"/>
      <c r="S32" s="163" t="s">
        <v>636</v>
      </c>
      <c r="T32" s="159">
        <v>50</v>
      </c>
      <c r="U32" s="159"/>
      <c r="V32" s="159"/>
      <c r="W32" s="159"/>
      <c r="X32" s="159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59">
        <v>50</v>
      </c>
      <c r="AJ32" s="159"/>
      <c r="AK32" s="159"/>
      <c r="AL32" s="159"/>
      <c r="AM32" s="159"/>
      <c r="AN32" s="159">
        <v>50</v>
      </c>
      <c r="AO32" s="159"/>
      <c r="AP32" s="159"/>
      <c r="AQ32" s="159"/>
      <c r="AR32" s="159"/>
    </row>
    <row r="33" spans="1:44" ht="33.75" customHeight="1">
      <c r="A33" s="140" t="s">
        <v>635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57" t="s">
        <v>616</v>
      </c>
      <c r="Q33" s="140"/>
      <c r="R33" s="140"/>
      <c r="S33" s="163" t="s">
        <v>615</v>
      </c>
      <c r="T33" s="159">
        <v>50</v>
      </c>
      <c r="U33" s="159"/>
      <c r="V33" s="159"/>
      <c r="W33" s="159"/>
      <c r="X33" s="15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59">
        <v>50</v>
      </c>
      <c r="AJ33" s="159"/>
      <c r="AK33" s="159"/>
      <c r="AL33" s="159"/>
      <c r="AM33" s="159"/>
      <c r="AN33" s="159">
        <v>50</v>
      </c>
      <c r="AO33" s="159"/>
      <c r="AP33" s="159"/>
      <c r="AQ33" s="159"/>
      <c r="AR33" s="159"/>
    </row>
    <row r="34" spans="1:44" ht="33.75" customHeight="1">
      <c r="A34" s="140" t="s">
        <v>637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57"/>
      <c r="Q34" s="140"/>
      <c r="R34" s="140"/>
      <c r="S34" s="163" t="s">
        <v>638</v>
      </c>
      <c r="T34" s="159">
        <v>70</v>
      </c>
      <c r="U34" s="159"/>
      <c r="V34" s="159"/>
      <c r="W34" s="159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59">
        <v>70</v>
      </c>
      <c r="AJ34" s="159"/>
      <c r="AK34" s="159"/>
      <c r="AL34" s="159"/>
      <c r="AM34" s="159"/>
      <c r="AN34" s="159">
        <v>70</v>
      </c>
      <c r="AO34" s="159"/>
      <c r="AP34" s="159"/>
      <c r="AQ34" s="159"/>
      <c r="AR34" s="159"/>
    </row>
    <row r="35" spans="1:44" ht="33.75" customHeight="1">
      <c r="A35" s="140" t="s">
        <v>639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57"/>
      <c r="Q35" s="140"/>
      <c r="R35" s="140"/>
      <c r="S35" s="163" t="s">
        <v>640</v>
      </c>
      <c r="T35" s="159">
        <v>70</v>
      </c>
      <c r="U35" s="159"/>
      <c r="V35" s="159"/>
      <c r="W35" s="159"/>
      <c r="X35" s="159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59">
        <v>70</v>
      </c>
      <c r="AJ35" s="159"/>
      <c r="AK35" s="159"/>
      <c r="AL35" s="159"/>
      <c r="AM35" s="159"/>
      <c r="AN35" s="159">
        <v>70</v>
      </c>
      <c r="AO35" s="159"/>
      <c r="AP35" s="159"/>
      <c r="AQ35" s="159"/>
      <c r="AR35" s="159"/>
    </row>
    <row r="36" spans="1:44" ht="33.75" customHeight="1">
      <c r="A36" s="140" t="s">
        <v>639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57" t="s">
        <v>616</v>
      </c>
      <c r="Q36" s="140"/>
      <c r="R36" s="140"/>
      <c r="S36" s="163" t="s">
        <v>615</v>
      </c>
      <c r="T36" s="159">
        <v>70</v>
      </c>
      <c r="U36" s="159"/>
      <c r="V36" s="159"/>
      <c r="W36" s="159"/>
      <c r="X36" s="159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59">
        <v>70</v>
      </c>
      <c r="AJ36" s="159"/>
      <c r="AK36" s="159"/>
      <c r="AL36" s="159"/>
      <c r="AM36" s="159"/>
      <c r="AN36" s="159">
        <v>70</v>
      </c>
      <c r="AO36" s="159"/>
      <c r="AP36" s="159"/>
      <c r="AQ36" s="159"/>
      <c r="AR36" s="159"/>
    </row>
    <row r="37" spans="1:44" ht="51" customHeight="1">
      <c r="A37" s="140" t="s">
        <v>641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57"/>
      <c r="Q37" s="140"/>
      <c r="R37" s="140"/>
      <c r="S37" s="163" t="s">
        <v>642</v>
      </c>
      <c r="T37" s="159">
        <v>150</v>
      </c>
      <c r="U37" s="159"/>
      <c r="V37" s="159"/>
      <c r="W37" s="159"/>
      <c r="X37" s="159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59">
        <v>150</v>
      </c>
      <c r="AJ37" s="159"/>
      <c r="AK37" s="159"/>
      <c r="AL37" s="159"/>
      <c r="AM37" s="159"/>
      <c r="AN37" s="159">
        <v>150</v>
      </c>
      <c r="AO37" s="159"/>
      <c r="AP37" s="159"/>
      <c r="AQ37" s="159"/>
      <c r="AR37" s="159"/>
    </row>
    <row r="38" spans="1:44" ht="51" customHeight="1">
      <c r="A38" s="140" t="s">
        <v>643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57"/>
      <c r="Q38" s="140"/>
      <c r="R38" s="140"/>
      <c r="S38" s="163" t="s">
        <v>644</v>
      </c>
      <c r="T38" s="159">
        <v>105</v>
      </c>
      <c r="U38" s="159"/>
      <c r="V38" s="159"/>
      <c r="W38" s="159"/>
      <c r="X38" s="159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59">
        <v>105</v>
      </c>
      <c r="AJ38" s="159"/>
      <c r="AK38" s="159"/>
      <c r="AL38" s="159"/>
      <c r="AM38" s="159"/>
      <c r="AN38" s="159">
        <v>105</v>
      </c>
      <c r="AO38" s="159"/>
      <c r="AP38" s="159"/>
      <c r="AQ38" s="159"/>
      <c r="AR38" s="159"/>
    </row>
    <row r="39" spans="1:44" ht="33.75" customHeight="1">
      <c r="A39" s="140" t="s">
        <v>645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57"/>
      <c r="Q39" s="140"/>
      <c r="R39" s="140"/>
      <c r="S39" s="163" t="s">
        <v>646</v>
      </c>
      <c r="T39" s="159">
        <v>50</v>
      </c>
      <c r="U39" s="159"/>
      <c r="V39" s="159"/>
      <c r="W39" s="159"/>
      <c r="X39" s="159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59">
        <v>50</v>
      </c>
      <c r="AJ39" s="159"/>
      <c r="AK39" s="159"/>
      <c r="AL39" s="159"/>
      <c r="AM39" s="159"/>
      <c r="AN39" s="159">
        <v>50</v>
      </c>
      <c r="AO39" s="159"/>
      <c r="AP39" s="159"/>
      <c r="AQ39" s="159"/>
      <c r="AR39" s="159"/>
    </row>
    <row r="40" spans="1:44" ht="33.75" customHeight="1">
      <c r="A40" s="140" t="s">
        <v>645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57" t="s">
        <v>616</v>
      </c>
      <c r="Q40" s="140"/>
      <c r="R40" s="140"/>
      <c r="S40" s="163" t="s">
        <v>615</v>
      </c>
      <c r="T40" s="159">
        <v>50</v>
      </c>
      <c r="U40" s="159"/>
      <c r="V40" s="159"/>
      <c r="W40" s="159"/>
      <c r="X40" s="159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59">
        <v>50</v>
      </c>
      <c r="AJ40" s="159"/>
      <c r="AK40" s="159"/>
      <c r="AL40" s="159"/>
      <c r="AM40" s="159"/>
      <c r="AN40" s="159">
        <v>50</v>
      </c>
      <c r="AO40" s="159"/>
      <c r="AP40" s="159"/>
      <c r="AQ40" s="159"/>
      <c r="AR40" s="159"/>
    </row>
    <row r="41" spans="1:44" ht="33.75" customHeight="1">
      <c r="A41" s="140" t="s">
        <v>647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57"/>
      <c r="Q41" s="140"/>
      <c r="R41" s="140"/>
      <c r="S41" s="163" t="s">
        <v>648</v>
      </c>
      <c r="T41" s="159">
        <v>55</v>
      </c>
      <c r="U41" s="159"/>
      <c r="V41" s="159"/>
      <c r="W41" s="159"/>
      <c r="X41" s="159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59">
        <v>55</v>
      </c>
      <c r="AJ41" s="159"/>
      <c r="AK41" s="159"/>
      <c r="AL41" s="159"/>
      <c r="AM41" s="159"/>
      <c r="AN41" s="159">
        <v>55</v>
      </c>
      <c r="AO41" s="159"/>
      <c r="AP41" s="159"/>
      <c r="AQ41" s="159"/>
      <c r="AR41" s="159"/>
    </row>
    <row r="42" spans="1:44" ht="33.75" customHeight="1">
      <c r="A42" s="140" t="s">
        <v>647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57" t="s">
        <v>616</v>
      </c>
      <c r="Q42" s="140"/>
      <c r="R42" s="140"/>
      <c r="S42" s="163" t="s">
        <v>615</v>
      </c>
      <c r="T42" s="159">
        <v>55</v>
      </c>
      <c r="U42" s="159"/>
      <c r="V42" s="159"/>
      <c r="W42" s="159"/>
      <c r="X42" s="159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59">
        <v>55</v>
      </c>
      <c r="AJ42" s="159"/>
      <c r="AK42" s="159"/>
      <c r="AL42" s="159"/>
      <c r="AM42" s="159"/>
      <c r="AN42" s="159">
        <v>55</v>
      </c>
      <c r="AO42" s="159"/>
      <c r="AP42" s="159"/>
      <c r="AQ42" s="159"/>
      <c r="AR42" s="159"/>
    </row>
    <row r="43" spans="1:44" ht="51" customHeight="1">
      <c r="A43" s="140" t="s">
        <v>649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57"/>
      <c r="Q43" s="140"/>
      <c r="R43" s="140"/>
      <c r="S43" s="163" t="s">
        <v>650</v>
      </c>
      <c r="T43" s="159">
        <v>45</v>
      </c>
      <c r="U43" s="159"/>
      <c r="V43" s="159"/>
      <c r="W43" s="159"/>
      <c r="X43" s="159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59">
        <v>45</v>
      </c>
      <c r="AJ43" s="159"/>
      <c r="AK43" s="159"/>
      <c r="AL43" s="159"/>
      <c r="AM43" s="159"/>
      <c r="AN43" s="159">
        <v>45</v>
      </c>
      <c r="AO43" s="159"/>
      <c r="AP43" s="159"/>
      <c r="AQ43" s="159"/>
      <c r="AR43" s="159"/>
    </row>
    <row r="44" spans="1:44" ht="33.75" customHeight="1">
      <c r="A44" s="140" t="s">
        <v>651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57"/>
      <c r="Q44" s="140"/>
      <c r="R44" s="140"/>
      <c r="S44" s="163" t="s">
        <v>652</v>
      </c>
      <c r="T44" s="159">
        <v>10</v>
      </c>
      <c r="U44" s="159"/>
      <c r="V44" s="159"/>
      <c r="W44" s="159"/>
      <c r="X44" s="159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59">
        <v>10</v>
      </c>
      <c r="AJ44" s="159"/>
      <c r="AK44" s="159"/>
      <c r="AL44" s="159"/>
      <c r="AM44" s="159"/>
      <c r="AN44" s="159">
        <v>10</v>
      </c>
      <c r="AO44" s="159"/>
      <c r="AP44" s="159"/>
      <c r="AQ44" s="159"/>
      <c r="AR44" s="159"/>
    </row>
    <row r="45" spans="1:44" ht="33.75" customHeight="1">
      <c r="A45" s="140" t="s">
        <v>651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57" t="s">
        <v>616</v>
      </c>
      <c r="Q45" s="140"/>
      <c r="R45" s="140"/>
      <c r="S45" s="163" t="s">
        <v>615</v>
      </c>
      <c r="T45" s="159">
        <v>10</v>
      </c>
      <c r="U45" s="159"/>
      <c r="V45" s="159"/>
      <c r="W45" s="159"/>
      <c r="X45" s="159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59">
        <v>10</v>
      </c>
      <c r="AJ45" s="159"/>
      <c r="AK45" s="159"/>
      <c r="AL45" s="159"/>
      <c r="AM45" s="159"/>
      <c r="AN45" s="159">
        <v>10</v>
      </c>
      <c r="AO45" s="159"/>
      <c r="AP45" s="159"/>
      <c r="AQ45" s="159"/>
      <c r="AR45" s="159"/>
    </row>
    <row r="46" spans="1:44" ht="33.75" customHeight="1">
      <c r="A46" s="140" t="s">
        <v>653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57"/>
      <c r="Q46" s="140"/>
      <c r="R46" s="140"/>
      <c r="S46" s="163" t="s">
        <v>654</v>
      </c>
      <c r="T46" s="159">
        <v>35</v>
      </c>
      <c r="U46" s="159"/>
      <c r="V46" s="159"/>
      <c r="W46" s="159"/>
      <c r="X46" s="15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59">
        <v>35</v>
      </c>
      <c r="AJ46" s="159"/>
      <c r="AK46" s="159"/>
      <c r="AL46" s="159"/>
      <c r="AM46" s="159"/>
      <c r="AN46" s="159">
        <v>35</v>
      </c>
      <c r="AO46" s="159"/>
      <c r="AP46" s="159"/>
      <c r="AQ46" s="159"/>
      <c r="AR46" s="159"/>
    </row>
    <row r="47" spans="1:44" ht="33.75" customHeight="1">
      <c r="A47" s="140" t="s">
        <v>653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57" t="s">
        <v>616</v>
      </c>
      <c r="Q47" s="140"/>
      <c r="R47" s="140"/>
      <c r="S47" s="163" t="s">
        <v>615</v>
      </c>
      <c r="T47" s="159">
        <v>35</v>
      </c>
      <c r="U47" s="159"/>
      <c r="V47" s="159"/>
      <c r="W47" s="159"/>
      <c r="X47" s="159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59">
        <v>35</v>
      </c>
      <c r="AJ47" s="159"/>
      <c r="AK47" s="159"/>
      <c r="AL47" s="159"/>
      <c r="AM47" s="159"/>
      <c r="AN47" s="159">
        <v>35</v>
      </c>
      <c r="AO47" s="159"/>
      <c r="AP47" s="159"/>
      <c r="AQ47" s="159"/>
      <c r="AR47" s="159"/>
    </row>
    <row r="48" spans="1:44" ht="33.75" customHeight="1">
      <c r="A48" s="140" t="s">
        <v>655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57"/>
      <c r="Q48" s="140"/>
      <c r="R48" s="140"/>
      <c r="S48" s="163" t="s">
        <v>656</v>
      </c>
      <c r="T48" s="159">
        <v>344711.65</v>
      </c>
      <c r="U48" s="159">
        <v>18657.2</v>
      </c>
      <c r="V48" s="159">
        <v>230396.41</v>
      </c>
      <c r="W48" s="159">
        <v>5192.05</v>
      </c>
      <c r="X48" s="159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59">
        <v>339410.3</v>
      </c>
      <c r="AJ48" s="159">
        <v>18623.1</v>
      </c>
      <c r="AK48" s="159">
        <v>231380.81</v>
      </c>
      <c r="AL48" s="159"/>
      <c r="AM48" s="159"/>
      <c r="AN48" s="159">
        <v>337681.4</v>
      </c>
      <c r="AO48" s="159">
        <v>18595.9</v>
      </c>
      <c r="AP48" s="159">
        <v>229679.11</v>
      </c>
      <c r="AQ48" s="159"/>
      <c r="AR48" s="159"/>
    </row>
    <row r="49" spans="1:44" ht="33.75" customHeight="1">
      <c r="A49" s="140" t="s">
        <v>657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57"/>
      <c r="Q49" s="140"/>
      <c r="R49" s="140"/>
      <c r="S49" s="163" t="s">
        <v>658</v>
      </c>
      <c r="T49" s="159">
        <v>96922.73</v>
      </c>
      <c r="U49" s="159"/>
      <c r="V49" s="159">
        <v>65225.5</v>
      </c>
      <c r="W49" s="159">
        <v>773.23</v>
      </c>
      <c r="X49" s="159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59">
        <v>95481.1</v>
      </c>
      <c r="AJ49" s="159"/>
      <c r="AK49" s="159">
        <v>64857.1</v>
      </c>
      <c r="AL49" s="159"/>
      <c r="AM49" s="159"/>
      <c r="AN49" s="159">
        <v>95039.1</v>
      </c>
      <c r="AO49" s="159"/>
      <c r="AP49" s="159">
        <v>64415.1</v>
      </c>
      <c r="AQ49" s="159"/>
      <c r="AR49" s="159"/>
    </row>
    <row r="50" spans="1:44" ht="33.75" customHeight="1">
      <c r="A50" s="140" t="s">
        <v>659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57"/>
      <c r="Q50" s="140"/>
      <c r="R50" s="140"/>
      <c r="S50" s="163" t="s">
        <v>660</v>
      </c>
      <c r="T50" s="159">
        <v>30624</v>
      </c>
      <c r="U50" s="159"/>
      <c r="V50" s="159"/>
      <c r="W50" s="159"/>
      <c r="X50" s="159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59">
        <v>30624</v>
      </c>
      <c r="AJ50" s="159"/>
      <c r="AK50" s="159"/>
      <c r="AL50" s="159"/>
      <c r="AM50" s="159"/>
      <c r="AN50" s="159">
        <v>30624</v>
      </c>
      <c r="AO50" s="159"/>
      <c r="AP50" s="159"/>
      <c r="AQ50" s="159"/>
      <c r="AR50" s="159"/>
    </row>
    <row r="51" spans="1:44" ht="33.75" customHeight="1">
      <c r="A51" s="140" t="s">
        <v>661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57"/>
      <c r="Q51" s="140"/>
      <c r="R51" s="140"/>
      <c r="S51" s="163" t="s">
        <v>614</v>
      </c>
      <c r="T51" s="159">
        <v>30624</v>
      </c>
      <c r="U51" s="159"/>
      <c r="V51" s="159"/>
      <c r="W51" s="159"/>
      <c r="X51" s="159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59">
        <v>30624</v>
      </c>
      <c r="AJ51" s="159"/>
      <c r="AK51" s="159"/>
      <c r="AL51" s="159"/>
      <c r="AM51" s="159"/>
      <c r="AN51" s="159">
        <v>30624</v>
      </c>
      <c r="AO51" s="159"/>
      <c r="AP51" s="159"/>
      <c r="AQ51" s="159"/>
      <c r="AR51" s="159"/>
    </row>
    <row r="52" spans="1:44" ht="33.75" customHeight="1">
      <c r="A52" s="140" t="s">
        <v>661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57" t="s">
        <v>616</v>
      </c>
      <c r="Q52" s="140"/>
      <c r="R52" s="140"/>
      <c r="S52" s="163" t="s">
        <v>615</v>
      </c>
      <c r="T52" s="159">
        <v>29641.95</v>
      </c>
      <c r="U52" s="159"/>
      <c r="V52" s="159"/>
      <c r="W52" s="159"/>
      <c r="X52" s="15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59">
        <v>30624</v>
      </c>
      <c r="AJ52" s="159"/>
      <c r="AK52" s="159"/>
      <c r="AL52" s="159"/>
      <c r="AM52" s="159"/>
      <c r="AN52" s="159">
        <v>30624</v>
      </c>
      <c r="AO52" s="159"/>
      <c r="AP52" s="159"/>
      <c r="AQ52" s="159"/>
      <c r="AR52" s="159"/>
    </row>
    <row r="53" spans="1:44" ht="33.75" customHeight="1">
      <c r="A53" s="140" t="s">
        <v>661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57" t="s">
        <v>667</v>
      </c>
      <c r="Q53" s="140"/>
      <c r="R53" s="140"/>
      <c r="S53" s="163" t="s">
        <v>666</v>
      </c>
      <c r="T53" s="159">
        <v>982.05</v>
      </c>
      <c r="U53" s="159"/>
      <c r="V53" s="159"/>
      <c r="W53" s="159"/>
      <c r="X53" s="159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</row>
    <row r="54" spans="1:44" ht="51" customHeight="1">
      <c r="A54" s="140" t="s">
        <v>662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57"/>
      <c r="Q54" s="140"/>
      <c r="R54" s="140"/>
      <c r="S54" s="163" t="s">
        <v>663</v>
      </c>
      <c r="T54" s="159">
        <v>1073.23</v>
      </c>
      <c r="U54" s="159"/>
      <c r="V54" s="159"/>
      <c r="W54" s="159">
        <v>773.23</v>
      </c>
      <c r="X54" s="159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</row>
    <row r="55" spans="1:44" ht="33.75" customHeight="1">
      <c r="A55" s="140" t="s">
        <v>664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57"/>
      <c r="Q55" s="140"/>
      <c r="R55" s="140"/>
      <c r="S55" s="163" t="s">
        <v>665</v>
      </c>
      <c r="T55" s="159">
        <v>300</v>
      </c>
      <c r="U55" s="159"/>
      <c r="V55" s="159"/>
      <c r="W55" s="159"/>
      <c r="X55" s="159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</row>
    <row r="56" spans="1:44" ht="33.75" customHeight="1">
      <c r="A56" s="140" t="s">
        <v>664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57" t="s">
        <v>667</v>
      </c>
      <c r="Q56" s="140"/>
      <c r="R56" s="140"/>
      <c r="S56" s="163" t="s">
        <v>666</v>
      </c>
      <c r="T56" s="159">
        <v>300</v>
      </c>
      <c r="U56" s="159"/>
      <c r="V56" s="159"/>
      <c r="W56" s="159"/>
      <c r="X56" s="159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</row>
    <row r="57" spans="1:44" ht="51" customHeight="1">
      <c r="A57" s="140" t="s">
        <v>1262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57"/>
      <c r="Q57" s="140"/>
      <c r="R57" s="140"/>
      <c r="S57" s="163" t="s">
        <v>682</v>
      </c>
      <c r="T57" s="159">
        <v>773.23</v>
      </c>
      <c r="U57" s="159"/>
      <c r="V57" s="159"/>
      <c r="W57" s="159">
        <v>773.23</v>
      </c>
      <c r="X57" s="159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</row>
    <row r="58" spans="1:44" ht="33.75" customHeight="1">
      <c r="A58" s="140" t="s">
        <v>1262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57" t="s">
        <v>616</v>
      </c>
      <c r="Q58" s="140"/>
      <c r="R58" s="140"/>
      <c r="S58" s="163" t="s">
        <v>615</v>
      </c>
      <c r="T58" s="159">
        <v>773.23</v>
      </c>
      <c r="U58" s="159"/>
      <c r="V58" s="159"/>
      <c r="W58" s="159">
        <v>773.23</v>
      </c>
      <c r="X58" s="159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</row>
    <row r="59" spans="1:44" ht="33.75" customHeight="1">
      <c r="A59" s="140" t="s">
        <v>668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57"/>
      <c r="Q59" s="140"/>
      <c r="R59" s="140"/>
      <c r="S59" s="163" t="s">
        <v>669</v>
      </c>
      <c r="T59" s="159">
        <v>65225.5</v>
      </c>
      <c r="U59" s="159"/>
      <c r="V59" s="159">
        <v>65225.5</v>
      </c>
      <c r="W59" s="159"/>
      <c r="X59" s="159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59">
        <v>64857.1</v>
      </c>
      <c r="AJ59" s="159"/>
      <c r="AK59" s="159">
        <v>64857.1</v>
      </c>
      <c r="AL59" s="159"/>
      <c r="AM59" s="159"/>
      <c r="AN59" s="159">
        <v>64415.1</v>
      </c>
      <c r="AO59" s="159"/>
      <c r="AP59" s="159">
        <v>64415.1</v>
      </c>
      <c r="AQ59" s="159"/>
      <c r="AR59" s="159"/>
    </row>
    <row r="60" spans="1:44" ht="33.75" customHeight="1">
      <c r="A60" s="140" t="s">
        <v>670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57"/>
      <c r="Q60" s="140"/>
      <c r="R60" s="140"/>
      <c r="S60" s="163" t="s">
        <v>671</v>
      </c>
      <c r="T60" s="159">
        <v>65225.5</v>
      </c>
      <c r="U60" s="159"/>
      <c r="V60" s="159">
        <v>65225.5</v>
      </c>
      <c r="W60" s="159"/>
      <c r="X60" s="159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59">
        <v>64857.1</v>
      </c>
      <c r="AJ60" s="159"/>
      <c r="AK60" s="159">
        <v>64857.1</v>
      </c>
      <c r="AL60" s="159"/>
      <c r="AM60" s="159"/>
      <c r="AN60" s="159">
        <v>64415.1</v>
      </c>
      <c r="AO60" s="159"/>
      <c r="AP60" s="159">
        <v>64415.1</v>
      </c>
      <c r="AQ60" s="159"/>
      <c r="AR60" s="159"/>
    </row>
    <row r="61" spans="1:44" ht="33.75" customHeight="1">
      <c r="A61" s="140" t="s">
        <v>670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57" t="s">
        <v>616</v>
      </c>
      <c r="Q61" s="140"/>
      <c r="R61" s="140"/>
      <c r="S61" s="163" t="s">
        <v>615</v>
      </c>
      <c r="T61" s="159">
        <v>64540.06</v>
      </c>
      <c r="U61" s="159"/>
      <c r="V61" s="159">
        <v>64540.06</v>
      </c>
      <c r="W61" s="159"/>
      <c r="X61" s="159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59">
        <v>64322.86</v>
      </c>
      <c r="AJ61" s="159"/>
      <c r="AK61" s="159">
        <v>64322.86</v>
      </c>
      <c r="AL61" s="159"/>
      <c r="AM61" s="159"/>
      <c r="AN61" s="159">
        <v>64004.46</v>
      </c>
      <c r="AO61" s="159"/>
      <c r="AP61" s="159">
        <v>64004.46</v>
      </c>
      <c r="AQ61" s="159"/>
      <c r="AR61" s="159"/>
    </row>
    <row r="62" spans="1:44" ht="33.75" customHeight="1">
      <c r="A62" s="140" t="s">
        <v>670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57" t="s">
        <v>667</v>
      </c>
      <c r="Q62" s="140"/>
      <c r="R62" s="140"/>
      <c r="S62" s="163" t="s">
        <v>666</v>
      </c>
      <c r="T62" s="159">
        <v>685.44</v>
      </c>
      <c r="U62" s="159"/>
      <c r="V62" s="159">
        <v>685.44</v>
      </c>
      <c r="W62" s="159"/>
      <c r="X62" s="159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59">
        <v>534.24</v>
      </c>
      <c r="AJ62" s="159"/>
      <c r="AK62" s="159">
        <v>534.24</v>
      </c>
      <c r="AL62" s="159"/>
      <c r="AM62" s="159"/>
      <c r="AN62" s="159">
        <v>410.64</v>
      </c>
      <c r="AO62" s="159"/>
      <c r="AP62" s="159">
        <v>410.64</v>
      </c>
      <c r="AQ62" s="159"/>
      <c r="AR62" s="159"/>
    </row>
    <row r="63" spans="1:44" ht="51" customHeight="1">
      <c r="A63" s="140" t="s">
        <v>672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57"/>
      <c r="Q63" s="140"/>
      <c r="R63" s="140"/>
      <c r="S63" s="163" t="s">
        <v>673</v>
      </c>
      <c r="T63" s="159">
        <v>206569.85</v>
      </c>
      <c r="U63" s="159">
        <v>18657.2</v>
      </c>
      <c r="V63" s="159">
        <v>151091.04</v>
      </c>
      <c r="W63" s="159">
        <v>3219.42</v>
      </c>
      <c r="X63" s="159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59">
        <v>204139.83</v>
      </c>
      <c r="AJ63" s="159">
        <v>18623.1</v>
      </c>
      <c r="AK63" s="159">
        <v>152464.54</v>
      </c>
      <c r="AL63" s="159"/>
      <c r="AM63" s="159"/>
      <c r="AN63" s="159">
        <v>202964.73</v>
      </c>
      <c r="AO63" s="159">
        <v>18595.9</v>
      </c>
      <c r="AP63" s="159">
        <v>151316.64</v>
      </c>
      <c r="AQ63" s="159"/>
      <c r="AR63" s="159"/>
    </row>
    <row r="64" spans="1:44" ht="85.5" customHeight="1">
      <c r="A64" s="140" t="s">
        <v>674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57"/>
      <c r="Q64" s="140"/>
      <c r="R64" s="140"/>
      <c r="S64" s="163" t="s">
        <v>675</v>
      </c>
      <c r="T64" s="159">
        <v>33052.2</v>
      </c>
      <c r="U64" s="159"/>
      <c r="V64" s="159"/>
      <c r="W64" s="159"/>
      <c r="X64" s="159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59">
        <v>33052.2</v>
      </c>
      <c r="AJ64" s="159"/>
      <c r="AK64" s="159"/>
      <c r="AL64" s="159"/>
      <c r="AM64" s="159"/>
      <c r="AN64" s="159">
        <v>33052.2</v>
      </c>
      <c r="AO64" s="159"/>
      <c r="AP64" s="159"/>
      <c r="AQ64" s="159"/>
      <c r="AR64" s="159"/>
    </row>
    <row r="65" spans="1:44" ht="33.75" customHeight="1">
      <c r="A65" s="140" t="s">
        <v>676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57"/>
      <c r="Q65" s="140"/>
      <c r="R65" s="140"/>
      <c r="S65" s="163" t="s">
        <v>614</v>
      </c>
      <c r="T65" s="159">
        <v>33052.2</v>
      </c>
      <c r="U65" s="159"/>
      <c r="V65" s="159"/>
      <c r="W65" s="159"/>
      <c r="X65" s="159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59">
        <v>33052.2</v>
      </c>
      <c r="AJ65" s="159"/>
      <c r="AK65" s="159"/>
      <c r="AL65" s="159"/>
      <c r="AM65" s="159"/>
      <c r="AN65" s="159">
        <v>33052.2</v>
      </c>
      <c r="AO65" s="159"/>
      <c r="AP65" s="159"/>
      <c r="AQ65" s="159"/>
      <c r="AR65" s="159"/>
    </row>
    <row r="66" spans="1:44" ht="33.75" customHeight="1">
      <c r="A66" s="140" t="s">
        <v>676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57" t="s">
        <v>616</v>
      </c>
      <c r="Q66" s="140"/>
      <c r="R66" s="140"/>
      <c r="S66" s="163" t="s">
        <v>615</v>
      </c>
      <c r="T66" s="159">
        <v>33052.2</v>
      </c>
      <c r="U66" s="159"/>
      <c r="V66" s="159"/>
      <c r="W66" s="159"/>
      <c r="X66" s="159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59">
        <v>33052.2</v>
      </c>
      <c r="AJ66" s="159"/>
      <c r="AK66" s="159"/>
      <c r="AL66" s="159"/>
      <c r="AM66" s="159"/>
      <c r="AN66" s="159">
        <v>33052.2</v>
      </c>
      <c r="AO66" s="159"/>
      <c r="AP66" s="159"/>
      <c r="AQ66" s="159"/>
      <c r="AR66" s="159"/>
    </row>
    <row r="67" spans="1:44" ht="33.75" customHeight="1">
      <c r="A67" s="140" t="s">
        <v>677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57"/>
      <c r="Q67" s="140"/>
      <c r="R67" s="140"/>
      <c r="S67" s="163" t="s">
        <v>678</v>
      </c>
      <c r="T67" s="159">
        <v>3769.42</v>
      </c>
      <c r="U67" s="159"/>
      <c r="V67" s="159"/>
      <c r="W67" s="159">
        <v>3219.42</v>
      </c>
      <c r="X67" s="159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</row>
    <row r="68" spans="1:44" ht="33.75" customHeight="1">
      <c r="A68" s="140" t="s">
        <v>679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57"/>
      <c r="Q68" s="140"/>
      <c r="R68" s="140"/>
      <c r="S68" s="163" t="s">
        <v>680</v>
      </c>
      <c r="T68" s="159">
        <v>550</v>
      </c>
      <c r="U68" s="159"/>
      <c r="V68" s="159"/>
      <c r="W68" s="159"/>
      <c r="X68" s="159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</row>
    <row r="69" spans="1:44" ht="33.75" customHeight="1">
      <c r="A69" s="140" t="s">
        <v>679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57" t="s">
        <v>667</v>
      </c>
      <c r="Q69" s="140"/>
      <c r="R69" s="140"/>
      <c r="S69" s="163" t="s">
        <v>666</v>
      </c>
      <c r="T69" s="159">
        <v>550</v>
      </c>
      <c r="U69" s="159"/>
      <c r="V69" s="159"/>
      <c r="W69" s="159"/>
      <c r="X69" s="159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</row>
    <row r="70" spans="1:44" ht="51" customHeight="1">
      <c r="A70" s="140" t="s">
        <v>681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57"/>
      <c r="Q70" s="140"/>
      <c r="R70" s="140"/>
      <c r="S70" s="163" t="s">
        <v>682</v>
      </c>
      <c r="T70" s="159">
        <v>3219.42</v>
      </c>
      <c r="U70" s="159"/>
      <c r="V70" s="159"/>
      <c r="W70" s="159">
        <v>3219.42</v>
      </c>
      <c r="X70" s="159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</row>
    <row r="71" spans="1:44" ht="33.75" customHeight="1">
      <c r="A71" s="140" t="s">
        <v>681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57" t="s">
        <v>616</v>
      </c>
      <c r="Q71" s="140"/>
      <c r="R71" s="140"/>
      <c r="S71" s="163" t="s">
        <v>615</v>
      </c>
      <c r="T71" s="159">
        <v>3219.42</v>
      </c>
      <c r="U71" s="159"/>
      <c r="V71" s="159"/>
      <c r="W71" s="159">
        <v>3219.42</v>
      </c>
      <c r="X71" s="159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</row>
    <row r="72" spans="1:44" ht="33.75" customHeight="1">
      <c r="A72" s="140" t="s">
        <v>683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57"/>
      <c r="Q72" s="140"/>
      <c r="R72" s="140"/>
      <c r="S72" s="163" t="s">
        <v>669</v>
      </c>
      <c r="T72" s="159">
        <v>140669.73</v>
      </c>
      <c r="U72" s="159"/>
      <c r="V72" s="159">
        <v>140669.73</v>
      </c>
      <c r="W72" s="159"/>
      <c r="X72" s="159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59">
        <v>142068.03</v>
      </c>
      <c r="AJ72" s="159"/>
      <c r="AK72" s="159">
        <v>142068.03</v>
      </c>
      <c r="AL72" s="159"/>
      <c r="AM72" s="159"/>
      <c r="AN72" s="159">
        <v>140940.03</v>
      </c>
      <c r="AO72" s="159"/>
      <c r="AP72" s="159">
        <v>140940.03</v>
      </c>
      <c r="AQ72" s="159"/>
      <c r="AR72" s="159"/>
    </row>
    <row r="73" spans="1:44" ht="33.75" customHeight="1">
      <c r="A73" s="140" t="s">
        <v>684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57"/>
      <c r="Q73" s="140"/>
      <c r="R73" s="140"/>
      <c r="S73" s="163" t="s">
        <v>671</v>
      </c>
      <c r="T73" s="159">
        <v>140669.73</v>
      </c>
      <c r="U73" s="159"/>
      <c r="V73" s="159">
        <v>140669.73</v>
      </c>
      <c r="W73" s="159"/>
      <c r="X73" s="159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59">
        <v>142068.03</v>
      </c>
      <c r="AJ73" s="159"/>
      <c r="AK73" s="159">
        <v>142068.03</v>
      </c>
      <c r="AL73" s="159"/>
      <c r="AM73" s="159"/>
      <c r="AN73" s="159">
        <v>140940.03</v>
      </c>
      <c r="AO73" s="159"/>
      <c r="AP73" s="159">
        <v>140940.03</v>
      </c>
      <c r="AQ73" s="159"/>
      <c r="AR73" s="159"/>
    </row>
    <row r="74" spans="1:44" ht="33.75" customHeight="1">
      <c r="A74" s="140" t="s">
        <v>684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57" t="s">
        <v>616</v>
      </c>
      <c r="Q74" s="140"/>
      <c r="R74" s="140"/>
      <c r="S74" s="163" t="s">
        <v>615</v>
      </c>
      <c r="T74" s="159">
        <v>139455.34</v>
      </c>
      <c r="U74" s="159"/>
      <c r="V74" s="159">
        <v>139455.34</v>
      </c>
      <c r="W74" s="159"/>
      <c r="X74" s="159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59">
        <v>139695.04</v>
      </c>
      <c r="AJ74" s="159"/>
      <c r="AK74" s="159">
        <v>139695.04</v>
      </c>
      <c r="AL74" s="159"/>
      <c r="AM74" s="159"/>
      <c r="AN74" s="159">
        <v>139659.44</v>
      </c>
      <c r="AO74" s="159"/>
      <c r="AP74" s="159">
        <v>139659.44</v>
      </c>
      <c r="AQ74" s="159"/>
      <c r="AR74" s="159"/>
    </row>
    <row r="75" spans="1:44" ht="33.75" customHeight="1">
      <c r="A75" s="140" t="s">
        <v>684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57" t="s">
        <v>667</v>
      </c>
      <c r="Q75" s="140"/>
      <c r="R75" s="140"/>
      <c r="S75" s="163" t="s">
        <v>666</v>
      </c>
      <c r="T75" s="159">
        <v>1214.4</v>
      </c>
      <c r="U75" s="159"/>
      <c r="V75" s="159">
        <v>1214.4</v>
      </c>
      <c r="W75" s="159"/>
      <c r="X75" s="159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59">
        <v>2373</v>
      </c>
      <c r="AJ75" s="159"/>
      <c r="AK75" s="159">
        <v>2373</v>
      </c>
      <c r="AL75" s="159"/>
      <c r="AM75" s="159"/>
      <c r="AN75" s="159">
        <v>1280.6</v>
      </c>
      <c r="AO75" s="159"/>
      <c r="AP75" s="159">
        <v>1280.6</v>
      </c>
      <c r="AQ75" s="159"/>
      <c r="AR75" s="159"/>
    </row>
    <row r="76" spans="1:44" ht="182.25" customHeight="1">
      <c r="A76" s="140" t="s">
        <v>685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57"/>
      <c r="Q76" s="140"/>
      <c r="R76" s="140"/>
      <c r="S76" s="141" t="s">
        <v>686</v>
      </c>
      <c r="T76" s="159">
        <v>5401.41</v>
      </c>
      <c r="U76" s="159"/>
      <c r="V76" s="159">
        <v>5401.41</v>
      </c>
      <c r="W76" s="159"/>
      <c r="X76" s="159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59">
        <v>5401.41</v>
      </c>
      <c r="AJ76" s="159"/>
      <c r="AK76" s="159">
        <v>5401.41</v>
      </c>
      <c r="AL76" s="159"/>
      <c r="AM76" s="159"/>
      <c r="AN76" s="159">
        <v>5401.41</v>
      </c>
      <c r="AO76" s="159"/>
      <c r="AP76" s="159">
        <v>5401.41</v>
      </c>
      <c r="AQ76" s="159"/>
      <c r="AR76" s="159"/>
    </row>
    <row r="77" spans="1:44" ht="171" customHeight="1">
      <c r="A77" s="140" t="s">
        <v>687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57"/>
      <c r="Q77" s="140"/>
      <c r="R77" s="140"/>
      <c r="S77" s="141" t="s">
        <v>688</v>
      </c>
      <c r="T77" s="159">
        <v>5401.41</v>
      </c>
      <c r="U77" s="159"/>
      <c r="V77" s="159">
        <v>5401.41</v>
      </c>
      <c r="W77" s="159"/>
      <c r="X77" s="159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59">
        <v>5401.41</v>
      </c>
      <c r="AJ77" s="159"/>
      <c r="AK77" s="159">
        <v>5401.41</v>
      </c>
      <c r="AL77" s="159"/>
      <c r="AM77" s="159"/>
      <c r="AN77" s="159">
        <v>5401.41</v>
      </c>
      <c r="AO77" s="159"/>
      <c r="AP77" s="159">
        <v>5401.41</v>
      </c>
      <c r="AQ77" s="159"/>
      <c r="AR77" s="159"/>
    </row>
    <row r="78" spans="1:44" ht="33.75" customHeight="1">
      <c r="A78" s="140" t="s">
        <v>687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57" t="s">
        <v>616</v>
      </c>
      <c r="Q78" s="140"/>
      <c r="R78" s="140"/>
      <c r="S78" s="163" t="s">
        <v>615</v>
      </c>
      <c r="T78" s="159">
        <v>5401.41</v>
      </c>
      <c r="U78" s="159"/>
      <c r="V78" s="159">
        <v>5401.41</v>
      </c>
      <c r="W78" s="159"/>
      <c r="X78" s="15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59">
        <v>5401.41</v>
      </c>
      <c r="AJ78" s="159"/>
      <c r="AK78" s="159">
        <v>5401.41</v>
      </c>
      <c r="AL78" s="159"/>
      <c r="AM78" s="159"/>
      <c r="AN78" s="159">
        <v>5401.41</v>
      </c>
      <c r="AO78" s="159"/>
      <c r="AP78" s="159">
        <v>5401.41</v>
      </c>
      <c r="AQ78" s="159"/>
      <c r="AR78" s="159"/>
    </row>
    <row r="79" spans="1:44" ht="33.75" customHeight="1">
      <c r="A79" s="140" t="s">
        <v>689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57"/>
      <c r="Q79" s="140"/>
      <c r="R79" s="140"/>
      <c r="S79" s="163" t="s">
        <v>690</v>
      </c>
      <c r="T79" s="159">
        <v>23677.1</v>
      </c>
      <c r="U79" s="159">
        <v>18657.2</v>
      </c>
      <c r="V79" s="159">
        <v>5019.9</v>
      </c>
      <c r="W79" s="159"/>
      <c r="X79" s="159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59">
        <v>23618.2</v>
      </c>
      <c r="AJ79" s="159">
        <v>18623.1</v>
      </c>
      <c r="AK79" s="159">
        <v>4995.1</v>
      </c>
      <c r="AL79" s="159"/>
      <c r="AM79" s="159"/>
      <c r="AN79" s="159">
        <v>23571.1</v>
      </c>
      <c r="AO79" s="159">
        <v>18595.9</v>
      </c>
      <c r="AP79" s="159">
        <v>4975.2</v>
      </c>
      <c r="AQ79" s="159"/>
      <c r="AR79" s="159"/>
    </row>
    <row r="80" spans="1:44" ht="51" customHeight="1">
      <c r="A80" s="140" t="s">
        <v>691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57"/>
      <c r="Q80" s="140"/>
      <c r="R80" s="140"/>
      <c r="S80" s="163" t="s">
        <v>692</v>
      </c>
      <c r="T80" s="159">
        <v>12128.1</v>
      </c>
      <c r="U80" s="159">
        <v>12128.1</v>
      </c>
      <c r="V80" s="159"/>
      <c r="W80" s="159"/>
      <c r="X80" s="159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59">
        <v>12128.1</v>
      </c>
      <c r="AJ80" s="159">
        <v>12128.1</v>
      </c>
      <c r="AK80" s="159"/>
      <c r="AL80" s="159"/>
      <c r="AM80" s="159"/>
      <c r="AN80" s="159">
        <v>12128.1</v>
      </c>
      <c r="AO80" s="159">
        <v>12128.1</v>
      </c>
      <c r="AP80" s="159"/>
      <c r="AQ80" s="159"/>
      <c r="AR80" s="159"/>
    </row>
    <row r="81" spans="1:44" ht="33.75" customHeight="1">
      <c r="A81" s="140" t="s">
        <v>691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57" t="s">
        <v>616</v>
      </c>
      <c r="Q81" s="140"/>
      <c r="R81" s="140"/>
      <c r="S81" s="163" t="s">
        <v>615</v>
      </c>
      <c r="T81" s="159">
        <v>12128.1</v>
      </c>
      <c r="U81" s="159">
        <v>12128.1</v>
      </c>
      <c r="V81" s="159"/>
      <c r="W81" s="159"/>
      <c r="X81" s="159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59">
        <v>12128.1</v>
      </c>
      <c r="AJ81" s="159">
        <v>12128.1</v>
      </c>
      <c r="AK81" s="159"/>
      <c r="AL81" s="159"/>
      <c r="AM81" s="159"/>
      <c r="AN81" s="159">
        <v>12128.1</v>
      </c>
      <c r="AO81" s="159">
        <v>12128.1</v>
      </c>
      <c r="AP81" s="159"/>
      <c r="AQ81" s="159"/>
      <c r="AR81" s="159"/>
    </row>
    <row r="82" spans="1:44" ht="51" customHeight="1">
      <c r="A82" s="140" t="s">
        <v>693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57"/>
      <c r="Q82" s="140"/>
      <c r="R82" s="140"/>
      <c r="S82" s="163" t="s">
        <v>694</v>
      </c>
      <c r="T82" s="159">
        <v>11549</v>
      </c>
      <c r="U82" s="159">
        <v>6529.1</v>
      </c>
      <c r="V82" s="159">
        <v>5019.9</v>
      </c>
      <c r="W82" s="159"/>
      <c r="X82" s="159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59">
        <v>11490.1</v>
      </c>
      <c r="AJ82" s="159">
        <v>6495</v>
      </c>
      <c r="AK82" s="159">
        <v>4995.1</v>
      </c>
      <c r="AL82" s="159"/>
      <c r="AM82" s="159"/>
      <c r="AN82" s="159">
        <v>11443</v>
      </c>
      <c r="AO82" s="159">
        <v>6467.8</v>
      </c>
      <c r="AP82" s="159">
        <v>4975.2</v>
      </c>
      <c r="AQ82" s="159"/>
      <c r="AR82" s="159"/>
    </row>
    <row r="83" spans="1:44" ht="33.75" customHeight="1">
      <c r="A83" s="140" t="s">
        <v>693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57" t="s">
        <v>616</v>
      </c>
      <c r="Q83" s="140"/>
      <c r="R83" s="140"/>
      <c r="S83" s="163" t="s">
        <v>615</v>
      </c>
      <c r="T83" s="159">
        <v>11549</v>
      </c>
      <c r="U83" s="159">
        <v>6529.1</v>
      </c>
      <c r="V83" s="159">
        <v>5019.9</v>
      </c>
      <c r="W83" s="159"/>
      <c r="X83" s="159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59">
        <v>11490.1</v>
      </c>
      <c r="AJ83" s="159">
        <v>6495</v>
      </c>
      <c r="AK83" s="159">
        <v>4995.1</v>
      </c>
      <c r="AL83" s="159"/>
      <c r="AM83" s="159"/>
      <c r="AN83" s="159">
        <v>11443</v>
      </c>
      <c r="AO83" s="159">
        <v>6467.8</v>
      </c>
      <c r="AP83" s="159">
        <v>4975.2</v>
      </c>
      <c r="AQ83" s="159"/>
      <c r="AR83" s="159"/>
    </row>
    <row r="84" spans="1:44" ht="33.75" customHeight="1">
      <c r="A84" s="140" t="s">
        <v>695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57"/>
      <c r="Q84" s="140"/>
      <c r="R84" s="140"/>
      <c r="S84" s="163" t="s">
        <v>696</v>
      </c>
      <c r="T84" s="159">
        <v>19329.41</v>
      </c>
      <c r="U84" s="159"/>
      <c r="V84" s="159"/>
      <c r="W84" s="159">
        <v>1199.41</v>
      </c>
      <c r="X84" s="159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59">
        <v>18100</v>
      </c>
      <c r="AJ84" s="159"/>
      <c r="AK84" s="159"/>
      <c r="AL84" s="159"/>
      <c r="AM84" s="159"/>
      <c r="AN84" s="159">
        <v>18100</v>
      </c>
      <c r="AO84" s="159"/>
      <c r="AP84" s="159"/>
      <c r="AQ84" s="159"/>
      <c r="AR84" s="159"/>
    </row>
    <row r="85" spans="1:44" ht="33.75" customHeight="1">
      <c r="A85" s="140" t="s">
        <v>697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57"/>
      <c r="Q85" s="140"/>
      <c r="R85" s="140"/>
      <c r="S85" s="163" t="s">
        <v>698</v>
      </c>
      <c r="T85" s="159">
        <v>18100</v>
      </c>
      <c r="U85" s="159"/>
      <c r="V85" s="159"/>
      <c r="W85" s="159"/>
      <c r="X85" s="159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59">
        <v>18100</v>
      </c>
      <c r="AJ85" s="159"/>
      <c r="AK85" s="159"/>
      <c r="AL85" s="159"/>
      <c r="AM85" s="159"/>
      <c r="AN85" s="159">
        <v>18100</v>
      </c>
      <c r="AO85" s="159"/>
      <c r="AP85" s="159"/>
      <c r="AQ85" s="159"/>
      <c r="AR85" s="159"/>
    </row>
    <row r="86" spans="1:44" ht="33.75" customHeight="1">
      <c r="A86" s="140" t="s">
        <v>699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57"/>
      <c r="Q86" s="140"/>
      <c r="R86" s="140"/>
      <c r="S86" s="163" t="s">
        <v>614</v>
      </c>
      <c r="T86" s="159">
        <v>18100</v>
      </c>
      <c r="U86" s="159"/>
      <c r="V86" s="159"/>
      <c r="W86" s="159"/>
      <c r="X86" s="159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59">
        <v>18100</v>
      </c>
      <c r="AJ86" s="159"/>
      <c r="AK86" s="159"/>
      <c r="AL86" s="159"/>
      <c r="AM86" s="159"/>
      <c r="AN86" s="159">
        <v>18100</v>
      </c>
      <c r="AO86" s="159"/>
      <c r="AP86" s="159"/>
      <c r="AQ86" s="159"/>
      <c r="AR86" s="159"/>
    </row>
    <row r="87" spans="1:44" ht="33.75" customHeight="1">
      <c r="A87" s="140" t="s">
        <v>699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57" t="s">
        <v>616</v>
      </c>
      <c r="Q87" s="140"/>
      <c r="R87" s="140"/>
      <c r="S87" s="163" t="s">
        <v>615</v>
      </c>
      <c r="T87" s="159">
        <v>18100</v>
      </c>
      <c r="U87" s="159"/>
      <c r="V87" s="159"/>
      <c r="W87" s="159"/>
      <c r="X87" s="159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59">
        <v>18100</v>
      </c>
      <c r="AJ87" s="159"/>
      <c r="AK87" s="159"/>
      <c r="AL87" s="159"/>
      <c r="AM87" s="159"/>
      <c r="AN87" s="159">
        <v>18100</v>
      </c>
      <c r="AO87" s="159"/>
      <c r="AP87" s="159"/>
      <c r="AQ87" s="159"/>
      <c r="AR87" s="159"/>
    </row>
    <row r="88" spans="1:44" ht="33.75" customHeight="1">
      <c r="A88" s="140" t="s">
        <v>700</v>
      </c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57"/>
      <c r="Q88" s="140"/>
      <c r="R88" s="140"/>
      <c r="S88" s="163" t="s">
        <v>701</v>
      </c>
      <c r="T88" s="159">
        <v>1229.41</v>
      </c>
      <c r="U88" s="159"/>
      <c r="V88" s="159"/>
      <c r="W88" s="159">
        <v>1199.41</v>
      </c>
      <c r="X88" s="159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</row>
    <row r="89" spans="1:44" ht="33.75" customHeight="1">
      <c r="A89" s="140" t="s">
        <v>702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57"/>
      <c r="Q89" s="140"/>
      <c r="R89" s="140"/>
      <c r="S89" s="163" t="s">
        <v>703</v>
      </c>
      <c r="T89" s="159">
        <v>30</v>
      </c>
      <c r="U89" s="159"/>
      <c r="V89" s="159"/>
      <c r="W89" s="159"/>
      <c r="X89" s="159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</row>
    <row r="90" spans="1:44" ht="33.75" customHeight="1">
      <c r="A90" s="140" t="s">
        <v>702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57" t="s">
        <v>667</v>
      </c>
      <c r="Q90" s="140"/>
      <c r="R90" s="140"/>
      <c r="S90" s="163" t="s">
        <v>666</v>
      </c>
      <c r="T90" s="159">
        <v>30</v>
      </c>
      <c r="U90" s="159"/>
      <c r="V90" s="159"/>
      <c r="W90" s="159"/>
      <c r="X90" s="159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</row>
    <row r="91" spans="1:44" ht="51" customHeight="1">
      <c r="A91" s="140" t="s">
        <v>1263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57"/>
      <c r="Q91" s="140"/>
      <c r="R91" s="140"/>
      <c r="S91" s="163" t="s">
        <v>682</v>
      </c>
      <c r="T91" s="159">
        <v>920.89</v>
      </c>
      <c r="U91" s="159"/>
      <c r="V91" s="159"/>
      <c r="W91" s="159">
        <v>920.89</v>
      </c>
      <c r="X91" s="159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</row>
    <row r="92" spans="1:44" ht="33.75" customHeight="1">
      <c r="A92" s="140" t="s">
        <v>1263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57" t="s">
        <v>616</v>
      </c>
      <c r="Q92" s="140"/>
      <c r="R92" s="140"/>
      <c r="S92" s="163" t="s">
        <v>615</v>
      </c>
      <c r="T92" s="159">
        <v>920.89</v>
      </c>
      <c r="U92" s="159"/>
      <c r="V92" s="159"/>
      <c r="W92" s="159">
        <v>920.89</v>
      </c>
      <c r="X92" s="159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</row>
    <row r="93" spans="1:44" ht="33.75" customHeight="1">
      <c r="A93" s="140" t="s">
        <v>704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57"/>
      <c r="Q93" s="140"/>
      <c r="R93" s="140"/>
      <c r="S93" s="163" t="s">
        <v>705</v>
      </c>
      <c r="T93" s="159">
        <v>278.52</v>
      </c>
      <c r="U93" s="159"/>
      <c r="V93" s="159"/>
      <c r="W93" s="159">
        <v>278.52</v>
      </c>
      <c r="X93" s="159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</row>
    <row r="94" spans="1:44" ht="33.75" customHeight="1">
      <c r="A94" s="140" t="s">
        <v>704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57" t="s">
        <v>616</v>
      </c>
      <c r="Q94" s="140"/>
      <c r="R94" s="140"/>
      <c r="S94" s="163" t="s">
        <v>615</v>
      </c>
      <c r="T94" s="159">
        <v>278.52</v>
      </c>
      <c r="U94" s="159"/>
      <c r="V94" s="159"/>
      <c r="W94" s="159">
        <v>278.52</v>
      </c>
      <c r="X94" s="159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</row>
    <row r="95" spans="1:44" ht="33.75" customHeight="1">
      <c r="A95" s="140" t="s">
        <v>706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57"/>
      <c r="Q95" s="140"/>
      <c r="R95" s="140"/>
      <c r="S95" s="163" t="s">
        <v>707</v>
      </c>
      <c r="T95" s="159">
        <v>100</v>
      </c>
      <c r="U95" s="159"/>
      <c r="V95" s="159"/>
      <c r="W95" s="159"/>
      <c r="X95" s="159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59">
        <v>100</v>
      </c>
      <c r="AJ95" s="159"/>
      <c r="AK95" s="159"/>
      <c r="AL95" s="159"/>
      <c r="AM95" s="159"/>
      <c r="AN95" s="159">
        <v>100</v>
      </c>
      <c r="AO95" s="159"/>
      <c r="AP95" s="159"/>
      <c r="AQ95" s="159"/>
      <c r="AR95" s="159"/>
    </row>
    <row r="96" spans="1:44" ht="33.75" customHeight="1">
      <c r="A96" s="140" t="s">
        <v>708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57"/>
      <c r="Q96" s="140"/>
      <c r="R96" s="140"/>
      <c r="S96" s="163" t="s">
        <v>709</v>
      </c>
      <c r="T96" s="159">
        <v>100</v>
      </c>
      <c r="U96" s="159"/>
      <c r="V96" s="159"/>
      <c r="W96" s="159"/>
      <c r="X96" s="159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59">
        <v>100</v>
      </c>
      <c r="AJ96" s="159"/>
      <c r="AK96" s="159"/>
      <c r="AL96" s="159"/>
      <c r="AM96" s="159"/>
      <c r="AN96" s="159">
        <v>100</v>
      </c>
      <c r="AO96" s="159"/>
      <c r="AP96" s="159"/>
      <c r="AQ96" s="159"/>
      <c r="AR96" s="159"/>
    </row>
    <row r="97" spans="1:44" ht="33.75" customHeight="1">
      <c r="A97" s="140" t="s">
        <v>710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57"/>
      <c r="Q97" s="140"/>
      <c r="R97" s="140"/>
      <c r="S97" s="163" t="s">
        <v>711</v>
      </c>
      <c r="T97" s="159">
        <v>100</v>
      </c>
      <c r="U97" s="159"/>
      <c r="V97" s="159"/>
      <c r="W97" s="159"/>
      <c r="X97" s="159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59">
        <v>100</v>
      </c>
      <c r="AJ97" s="159"/>
      <c r="AK97" s="159"/>
      <c r="AL97" s="159"/>
      <c r="AM97" s="159"/>
      <c r="AN97" s="159">
        <v>100</v>
      </c>
      <c r="AO97" s="159"/>
      <c r="AP97" s="159"/>
      <c r="AQ97" s="159"/>
      <c r="AR97" s="159"/>
    </row>
    <row r="98" spans="1:44" ht="33.75" customHeight="1">
      <c r="A98" s="140" t="s">
        <v>710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57" t="s">
        <v>713</v>
      </c>
      <c r="Q98" s="140"/>
      <c r="R98" s="140"/>
      <c r="S98" s="163" t="s">
        <v>712</v>
      </c>
      <c r="T98" s="159">
        <v>100</v>
      </c>
      <c r="U98" s="159"/>
      <c r="V98" s="159"/>
      <c r="W98" s="159"/>
      <c r="X98" s="159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59">
        <v>100</v>
      </c>
      <c r="AJ98" s="159"/>
      <c r="AK98" s="159"/>
      <c r="AL98" s="159"/>
      <c r="AM98" s="159"/>
      <c r="AN98" s="159">
        <v>100</v>
      </c>
      <c r="AO98" s="159"/>
      <c r="AP98" s="159"/>
      <c r="AQ98" s="159"/>
      <c r="AR98" s="159"/>
    </row>
    <row r="99" spans="1:44" ht="33.75" customHeight="1">
      <c r="A99" s="140" t="s">
        <v>714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57"/>
      <c r="Q99" s="140"/>
      <c r="R99" s="140"/>
      <c r="S99" s="163" t="s">
        <v>715</v>
      </c>
      <c r="T99" s="159">
        <v>21789.67</v>
      </c>
      <c r="U99" s="159"/>
      <c r="V99" s="159">
        <v>14079.87</v>
      </c>
      <c r="W99" s="159"/>
      <c r="X99" s="159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59">
        <v>21589.37</v>
      </c>
      <c r="AJ99" s="159"/>
      <c r="AK99" s="159">
        <v>14059.17</v>
      </c>
      <c r="AL99" s="159"/>
      <c r="AM99" s="159"/>
      <c r="AN99" s="159">
        <v>21477.57</v>
      </c>
      <c r="AO99" s="159"/>
      <c r="AP99" s="159">
        <v>13947.37</v>
      </c>
      <c r="AQ99" s="159"/>
      <c r="AR99" s="159"/>
    </row>
    <row r="100" spans="1:44" ht="33.75" customHeight="1">
      <c r="A100" s="140" t="s">
        <v>716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57"/>
      <c r="Q100" s="140"/>
      <c r="R100" s="140"/>
      <c r="S100" s="163" t="s">
        <v>717</v>
      </c>
      <c r="T100" s="159">
        <v>7530.2</v>
      </c>
      <c r="U100" s="159"/>
      <c r="V100" s="159"/>
      <c r="W100" s="159"/>
      <c r="X100" s="159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59">
        <v>7530.2</v>
      </c>
      <c r="AJ100" s="159"/>
      <c r="AK100" s="159"/>
      <c r="AL100" s="159"/>
      <c r="AM100" s="159"/>
      <c r="AN100" s="159">
        <v>7530.2</v>
      </c>
      <c r="AO100" s="159"/>
      <c r="AP100" s="159"/>
      <c r="AQ100" s="159"/>
      <c r="AR100" s="159"/>
    </row>
    <row r="101" spans="1:44" ht="33.75" customHeight="1">
      <c r="A101" s="140" t="s">
        <v>718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57"/>
      <c r="Q101" s="140"/>
      <c r="R101" s="140"/>
      <c r="S101" s="163" t="s">
        <v>719</v>
      </c>
      <c r="T101" s="159">
        <v>7500.2</v>
      </c>
      <c r="U101" s="159"/>
      <c r="V101" s="159"/>
      <c r="W101" s="159"/>
      <c r="X101" s="159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59">
        <v>7500.2</v>
      </c>
      <c r="AJ101" s="159"/>
      <c r="AK101" s="159"/>
      <c r="AL101" s="159"/>
      <c r="AM101" s="159"/>
      <c r="AN101" s="159">
        <v>7500.2</v>
      </c>
      <c r="AO101" s="159"/>
      <c r="AP101" s="159"/>
      <c r="AQ101" s="159"/>
      <c r="AR101" s="159"/>
    </row>
    <row r="102" spans="1:44" ht="68.25" customHeight="1">
      <c r="A102" s="140" t="s">
        <v>718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57" t="s">
        <v>721</v>
      </c>
      <c r="Q102" s="140"/>
      <c r="R102" s="140"/>
      <c r="S102" s="163" t="s">
        <v>720</v>
      </c>
      <c r="T102" s="159">
        <v>6751.6</v>
      </c>
      <c r="U102" s="159"/>
      <c r="V102" s="159"/>
      <c r="W102" s="159"/>
      <c r="X102" s="15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59">
        <v>6751.6</v>
      </c>
      <c r="AJ102" s="159"/>
      <c r="AK102" s="159"/>
      <c r="AL102" s="159"/>
      <c r="AM102" s="159"/>
      <c r="AN102" s="159">
        <v>6751.6</v>
      </c>
      <c r="AO102" s="159"/>
      <c r="AP102" s="159"/>
      <c r="AQ102" s="159"/>
      <c r="AR102" s="159"/>
    </row>
    <row r="103" spans="1:44" ht="33.75" customHeight="1">
      <c r="A103" s="140" t="s">
        <v>718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57" t="s">
        <v>713</v>
      </c>
      <c r="Q103" s="140"/>
      <c r="R103" s="140"/>
      <c r="S103" s="163" t="s">
        <v>712</v>
      </c>
      <c r="T103" s="159">
        <v>748.6</v>
      </c>
      <c r="U103" s="159"/>
      <c r="V103" s="159"/>
      <c r="W103" s="159"/>
      <c r="X103" s="159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59">
        <v>748.6</v>
      </c>
      <c r="AJ103" s="159"/>
      <c r="AK103" s="159"/>
      <c r="AL103" s="159"/>
      <c r="AM103" s="159"/>
      <c r="AN103" s="159">
        <v>748.6</v>
      </c>
      <c r="AO103" s="159"/>
      <c r="AP103" s="159"/>
      <c r="AQ103" s="159"/>
      <c r="AR103" s="159"/>
    </row>
    <row r="104" spans="1:44" ht="33.75" customHeight="1">
      <c r="A104" s="140" t="s">
        <v>722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57"/>
      <c r="Q104" s="140"/>
      <c r="R104" s="140"/>
      <c r="S104" s="163" t="s">
        <v>723</v>
      </c>
      <c r="T104" s="159">
        <v>30</v>
      </c>
      <c r="U104" s="159"/>
      <c r="V104" s="159"/>
      <c r="W104" s="159"/>
      <c r="X104" s="159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59">
        <v>30</v>
      </c>
      <c r="AJ104" s="159"/>
      <c r="AK104" s="159"/>
      <c r="AL104" s="159"/>
      <c r="AM104" s="159"/>
      <c r="AN104" s="159">
        <v>30</v>
      </c>
      <c r="AO104" s="159"/>
      <c r="AP104" s="159"/>
      <c r="AQ104" s="159"/>
      <c r="AR104" s="159"/>
    </row>
    <row r="105" spans="1:44" ht="33.75" customHeight="1">
      <c r="A105" s="140" t="s">
        <v>722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57" t="s">
        <v>713</v>
      </c>
      <c r="Q105" s="140"/>
      <c r="R105" s="140"/>
      <c r="S105" s="163" t="s">
        <v>712</v>
      </c>
      <c r="T105" s="159">
        <v>30</v>
      </c>
      <c r="U105" s="159"/>
      <c r="V105" s="159"/>
      <c r="W105" s="159"/>
      <c r="X105" s="159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59">
        <v>30</v>
      </c>
      <c r="AJ105" s="159"/>
      <c r="AK105" s="159"/>
      <c r="AL105" s="159"/>
      <c r="AM105" s="159"/>
      <c r="AN105" s="159">
        <v>30</v>
      </c>
      <c r="AO105" s="159"/>
      <c r="AP105" s="159"/>
      <c r="AQ105" s="159"/>
      <c r="AR105" s="159"/>
    </row>
    <row r="106" spans="1:44" ht="33.75" customHeight="1">
      <c r="A106" s="140" t="s">
        <v>724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57"/>
      <c r="Q106" s="140"/>
      <c r="R106" s="140"/>
      <c r="S106" s="163" t="s">
        <v>725</v>
      </c>
      <c r="T106" s="159">
        <v>179.6</v>
      </c>
      <c r="U106" s="159"/>
      <c r="V106" s="159"/>
      <c r="W106" s="159"/>
      <c r="X106" s="159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</row>
    <row r="107" spans="1:44" ht="33.75" customHeight="1">
      <c r="A107" s="140" t="s">
        <v>726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57"/>
      <c r="Q107" s="140"/>
      <c r="R107" s="140"/>
      <c r="S107" s="163" t="s">
        <v>727</v>
      </c>
      <c r="T107" s="159">
        <v>179.6</v>
      </c>
      <c r="U107" s="159"/>
      <c r="V107" s="159"/>
      <c r="W107" s="159"/>
      <c r="X107" s="159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</row>
    <row r="108" spans="1:44" ht="33.75" customHeight="1">
      <c r="A108" s="140" t="s">
        <v>726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57" t="s">
        <v>616</v>
      </c>
      <c r="Q108" s="140"/>
      <c r="R108" s="140"/>
      <c r="S108" s="163" t="s">
        <v>615</v>
      </c>
      <c r="T108" s="159">
        <v>179.6</v>
      </c>
      <c r="U108" s="159"/>
      <c r="V108" s="159"/>
      <c r="W108" s="159"/>
      <c r="X108" s="159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</row>
    <row r="109" spans="1:44" ht="33.75" customHeight="1">
      <c r="A109" s="140" t="s">
        <v>728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57"/>
      <c r="Q109" s="140"/>
      <c r="R109" s="140"/>
      <c r="S109" s="163" t="s">
        <v>669</v>
      </c>
      <c r="T109" s="159">
        <v>6471.87</v>
      </c>
      <c r="U109" s="159"/>
      <c r="V109" s="159">
        <v>6471.87</v>
      </c>
      <c r="W109" s="159"/>
      <c r="X109" s="159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59">
        <v>6451.17</v>
      </c>
      <c r="AJ109" s="159"/>
      <c r="AK109" s="159">
        <v>6451.17</v>
      </c>
      <c r="AL109" s="159"/>
      <c r="AM109" s="159"/>
      <c r="AN109" s="159">
        <v>6339.37</v>
      </c>
      <c r="AO109" s="159"/>
      <c r="AP109" s="159">
        <v>6339.37</v>
      </c>
      <c r="AQ109" s="159"/>
      <c r="AR109" s="159"/>
    </row>
    <row r="110" spans="1:44" ht="33.75" customHeight="1">
      <c r="A110" s="140" t="s">
        <v>729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57"/>
      <c r="Q110" s="140"/>
      <c r="R110" s="140"/>
      <c r="S110" s="163" t="s">
        <v>671</v>
      </c>
      <c r="T110" s="159">
        <v>6471.87</v>
      </c>
      <c r="U110" s="159"/>
      <c r="V110" s="159">
        <v>6471.87</v>
      </c>
      <c r="W110" s="159"/>
      <c r="X110" s="159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59">
        <v>6451.17</v>
      </c>
      <c r="AJ110" s="159"/>
      <c r="AK110" s="159">
        <v>6451.17</v>
      </c>
      <c r="AL110" s="159"/>
      <c r="AM110" s="159"/>
      <c r="AN110" s="159">
        <v>6339.37</v>
      </c>
      <c r="AO110" s="159"/>
      <c r="AP110" s="159">
        <v>6339.37</v>
      </c>
      <c r="AQ110" s="159"/>
      <c r="AR110" s="159"/>
    </row>
    <row r="111" spans="1:44" ht="68.25" customHeight="1">
      <c r="A111" s="140" t="s">
        <v>729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57" t="s">
        <v>721</v>
      </c>
      <c r="Q111" s="140"/>
      <c r="R111" s="140"/>
      <c r="S111" s="163" t="s">
        <v>720</v>
      </c>
      <c r="T111" s="159">
        <v>6139.77</v>
      </c>
      <c r="U111" s="159"/>
      <c r="V111" s="159">
        <v>6139.77</v>
      </c>
      <c r="W111" s="159"/>
      <c r="X111" s="159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59">
        <v>6132.17</v>
      </c>
      <c r="AJ111" s="159"/>
      <c r="AK111" s="159">
        <v>6132.17</v>
      </c>
      <c r="AL111" s="159"/>
      <c r="AM111" s="159"/>
      <c r="AN111" s="159">
        <v>6120.37</v>
      </c>
      <c r="AO111" s="159"/>
      <c r="AP111" s="159">
        <v>6120.37</v>
      </c>
      <c r="AQ111" s="159"/>
      <c r="AR111" s="159"/>
    </row>
    <row r="112" spans="1:44" ht="33.75" customHeight="1">
      <c r="A112" s="140" t="s">
        <v>729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57" t="s">
        <v>713</v>
      </c>
      <c r="Q112" s="140"/>
      <c r="R112" s="140"/>
      <c r="S112" s="163" t="s">
        <v>712</v>
      </c>
      <c r="T112" s="159">
        <v>32.1</v>
      </c>
      <c r="U112" s="159"/>
      <c r="V112" s="159">
        <v>32.1</v>
      </c>
      <c r="W112" s="159"/>
      <c r="X112" s="159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59">
        <v>31.5</v>
      </c>
      <c r="AJ112" s="159"/>
      <c r="AK112" s="159">
        <v>31.5</v>
      </c>
      <c r="AL112" s="159"/>
      <c r="AM112" s="159"/>
      <c r="AN112" s="159">
        <v>31.5</v>
      </c>
      <c r="AO112" s="159"/>
      <c r="AP112" s="159">
        <v>31.5</v>
      </c>
      <c r="AQ112" s="159"/>
      <c r="AR112" s="159"/>
    </row>
    <row r="113" spans="1:44" ht="33.75" customHeight="1">
      <c r="A113" s="140" t="s">
        <v>729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57" t="s">
        <v>616</v>
      </c>
      <c r="Q113" s="140"/>
      <c r="R113" s="140"/>
      <c r="S113" s="163" t="s">
        <v>615</v>
      </c>
      <c r="T113" s="159">
        <v>300</v>
      </c>
      <c r="U113" s="159"/>
      <c r="V113" s="159">
        <v>300</v>
      </c>
      <c r="W113" s="159"/>
      <c r="X113" s="159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59">
        <v>287.5</v>
      </c>
      <c r="AJ113" s="159"/>
      <c r="AK113" s="159">
        <v>287.5</v>
      </c>
      <c r="AL113" s="159"/>
      <c r="AM113" s="159"/>
      <c r="AN113" s="159">
        <v>187.5</v>
      </c>
      <c r="AO113" s="159"/>
      <c r="AP113" s="159">
        <v>187.5</v>
      </c>
      <c r="AQ113" s="159"/>
      <c r="AR113" s="159"/>
    </row>
    <row r="114" spans="1:44" ht="102" customHeight="1">
      <c r="A114" s="140" t="s">
        <v>730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57"/>
      <c r="Q114" s="140"/>
      <c r="R114" s="140"/>
      <c r="S114" s="141" t="s">
        <v>731</v>
      </c>
      <c r="T114" s="159">
        <v>7608</v>
      </c>
      <c r="U114" s="159"/>
      <c r="V114" s="159">
        <v>7608</v>
      </c>
      <c r="W114" s="159"/>
      <c r="X114" s="159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59">
        <v>7608</v>
      </c>
      <c r="AJ114" s="159"/>
      <c r="AK114" s="159">
        <v>7608</v>
      </c>
      <c r="AL114" s="159"/>
      <c r="AM114" s="159"/>
      <c r="AN114" s="159">
        <v>7608</v>
      </c>
      <c r="AO114" s="159"/>
      <c r="AP114" s="159">
        <v>7608</v>
      </c>
      <c r="AQ114" s="159"/>
      <c r="AR114" s="159"/>
    </row>
    <row r="115" spans="1:44" ht="85.5" customHeight="1">
      <c r="A115" s="140" t="s">
        <v>732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57"/>
      <c r="Q115" s="140"/>
      <c r="R115" s="140"/>
      <c r="S115" s="163" t="s">
        <v>733</v>
      </c>
      <c r="T115" s="159">
        <v>7608</v>
      </c>
      <c r="U115" s="159"/>
      <c r="V115" s="159">
        <v>7608</v>
      </c>
      <c r="W115" s="159"/>
      <c r="X115" s="159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59">
        <v>7608</v>
      </c>
      <c r="AJ115" s="159"/>
      <c r="AK115" s="159">
        <v>7608</v>
      </c>
      <c r="AL115" s="159"/>
      <c r="AM115" s="159"/>
      <c r="AN115" s="159">
        <v>7608</v>
      </c>
      <c r="AO115" s="159"/>
      <c r="AP115" s="159">
        <v>7608</v>
      </c>
      <c r="AQ115" s="159"/>
      <c r="AR115" s="159"/>
    </row>
    <row r="116" spans="1:44" ht="33.75" customHeight="1">
      <c r="A116" s="140" t="s">
        <v>732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57" t="s">
        <v>735</v>
      </c>
      <c r="Q116" s="140"/>
      <c r="R116" s="140"/>
      <c r="S116" s="163" t="s">
        <v>734</v>
      </c>
      <c r="T116" s="159">
        <v>2200</v>
      </c>
      <c r="U116" s="159"/>
      <c r="V116" s="159">
        <v>2200</v>
      </c>
      <c r="W116" s="159"/>
      <c r="X116" s="159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59">
        <v>2200</v>
      </c>
      <c r="AJ116" s="159"/>
      <c r="AK116" s="159">
        <v>2200</v>
      </c>
      <c r="AL116" s="159"/>
      <c r="AM116" s="159"/>
      <c r="AN116" s="159">
        <v>2200</v>
      </c>
      <c r="AO116" s="159"/>
      <c r="AP116" s="159">
        <v>2200</v>
      </c>
      <c r="AQ116" s="159"/>
      <c r="AR116" s="159"/>
    </row>
    <row r="117" spans="1:44" ht="33.75" customHeight="1">
      <c r="A117" s="140" t="s">
        <v>732</v>
      </c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57" t="s">
        <v>616</v>
      </c>
      <c r="Q117" s="140"/>
      <c r="R117" s="140"/>
      <c r="S117" s="163" t="s">
        <v>615</v>
      </c>
      <c r="T117" s="159">
        <v>5408</v>
      </c>
      <c r="U117" s="159"/>
      <c r="V117" s="159">
        <v>5408</v>
      </c>
      <c r="W117" s="159"/>
      <c r="X117" s="159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59">
        <v>5408</v>
      </c>
      <c r="AJ117" s="159"/>
      <c r="AK117" s="159">
        <v>5408</v>
      </c>
      <c r="AL117" s="159"/>
      <c r="AM117" s="159"/>
      <c r="AN117" s="159">
        <v>5408</v>
      </c>
      <c r="AO117" s="159"/>
      <c r="AP117" s="159">
        <v>5408</v>
      </c>
      <c r="AQ117" s="159"/>
      <c r="AR117" s="159"/>
    </row>
    <row r="118" spans="1:44" ht="33.75" customHeight="1">
      <c r="A118" s="140" t="s">
        <v>736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57"/>
      <c r="Q118" s="140"/>
      <c r="R118" s="140"/>
      <c r="S118" s="163" t="s">
        <v>737</v>
      </c>
      <c r="T118" s="159">
        <v>38341.69</v>
      </c>
      <c r="U118" s="159"/>
      <c r="V118" s="159">
        <v>7149.75</v>
      </c>
      <c r="W118" s="159">
        <v>3618.15</v>
      </c>
      <c r="X118" s="159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59">
        <v>27573.79</v>
      </c>
      <c r="AJ118" s="159"/>
      <c r="AK118" s="159"/>
      <c r="AL118" s="159"/>
      <c r="AM118" s="159"/>
      <c r="AN118" s="159">
        <v>29383.78</v>
      </c>
      <c r="AO118" s="159"/>
      <c r="AP118" s="159"/>
      <c r="AQ118" s="159"/>
      <c r="AR118" s="159"/>
    </row>
    <row r="119" spans="1:44" ht="33.75" customHeight="1">
      <c r="A119" s="140" t="s">
        <v>738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57"/>
      <c r="Q119" s="140"/>
      <c r="R119" s="140"/>
      <c r="S119" s="163" t="s">
        <v>739</v>
      </c>
      <c r="T119" s="159">
        <v>37935.03</v>
      </c>
      <c r="U119" s="159"/>
      <c r="V119" s="159">
        <v>7149.75</v>
      </c>
      <c r="W119" s="159">
        <v>3618.15</v>
      </c>
      <c r="X119" s="159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59">
        <v>26934.38</v>
      </c>
      <c r="AJ119" s="159"/>
      <c r="AK119" s="159"/>
      <c r="AL119" s="159"/>
      <c r="AM119" s="159"/>
      <c r="AN119" s="159">
        <v>28744.37</v>
      </c>
      <c r="AO119" s="159"/>
      <c r="AP119" s="159"/>
      <c r="AQ119" s="159"/>
      <c r="AR119" s="159"/>
    </row>
    <row r="120" spans="1:44" ht="33.75" customHeight="1">
      <c r="A120" s="140" t="s">
        <v>740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57"/>
      <c r="Q120" s="140"/>
      <c r="R120" s="140"/>
      <c r="S120" s="163" t="s">
        <v>741</v>
      </c>
      <c r="T120" s="159">
        <v>26607.79</v>
      </c>
      <c r="U120" s="159"/>
      <c r="V120" s="159"/>
      <c r="W120" s="159"/>
      <c r="X120" s="159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59">
        <v>26607.79</v>
      </c>
      <c r="AJ120" s="159"/>
      <c r="AK120" s="159"/>
      <c r="AL120" s="159"/>
      <c r="AM120" s="159"/>
      <c r="AN120" s="159">
        <v>28417.78</v>
      </c>
      <c r="AO120" s="159"/>
      <c r="AP120" s="159"/>
      <c r="AQ120" s="159"/>
      <c r="AR120" s="159"/>
    </row>
    <row r="121" spans="1:44" ht="33.75" customHeight="1">
      <c r="A121" s="140" t="s">
        <v>742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57"/>
      <c r="Q121" s="140"/>
      <c r="R121" s="140"/>
      <c r="S121" s="163" t="s">
        <v>614</v>
      </c>
      <c r="T121" s="159">
        <v>26607.79</v>
      </c>
      <c r="U121" s="159"/>
      <c r="V121" s="159"/>
      <c r="W121" s="159"/>
      <c r="X121" s="159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59">
        <v>26607.79</v>
      </c>
      <c r="AJ121" s="159"/>
      <c r="AK121" s="159"/>
      <c r="AL121" s="159"/>
      <c r="AM121" s="159"/>
      <c r="AN121" s="159">
        <v>28417.78</v>
      </c>
      <c r="AO121" s="159"/>
      <c r="AP121" s="159"/>
      <c r="AQ121" s="159"/>
      <c r="AR121" s="159"/>
    </row>
    <row r="122" spans="1:44" ht="33.75" customHeight="1">
      <c r="A122" s="140" t="s">
        <v>742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57" t="s">
        <v>616</v>
      </c>
      <c r="Q122" s="140"/>
      <c r="R122" s="140"/>
      <c r="S122" s="163" t="s">
        <v>615</v>
      </c>
      <c r="T122" s="159">
        <v>26607.79</v>
      </c>
      <c r="U122" s="159"/>
      <c r="V122" s="159"/>
      <c r="W122" s="159"/>
      <c r="X122" s="159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59">
        <v>26607.79</v>
      </c>
      <c r="AJ122" s="159"/>
      <c r="AK122" s="159"/>
      <c r="AL122" s="159"/>
      <c r="AM122" s="159"/>
      <c r="AN122" s="159">
        <v>28417.78</v>
      </c>
      <c r="AO122" s="159"/>
      <c r="AP122" s="159"/>
      <c r="AQ122" s="159"/>
      <c r="AR122" s="159"/>
    </row>
    <row r="123" spans="1:44" ht="51" customHeight="1">
      <c r="A123" s="140" t="s">
        <v>743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57"/>
      <c r="Q123" s="140"/>
      <c r="R123" s="140"/>
      <c r="S123" s="163" t="s">
        <v>744</v>
      </c>
      <c r="T123" s="159">
        <v>10532.34</v>
      </c>
      <c r="U123" s="159"/>
      <c r="V123" s="159">
        <v>7149.75</v>
      </c>
      <c r="W123" s="159">
        <v>2823.25</v>
      </c>
      <c r="X123" s="159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59">
        <v>326.59</v>
      </c>
      <c r="AJ123" s="159"/>
      <c r="AK123" s="159"/>
      <c r="AL123" s="159"/>
      <c r="AM123" s="159"/>
      <c r="AN123" s="159">
        <v>326.59</v>
      </c>
      <c r="AO123" s="159"/>
      <c r="AP123" s="159"/>
      <c r="AQ123" s="159"/>
      <c r="AR123" s="159"/>
    </row>
    <row r="124" spans="1:44" ht="33.75" customHeight="1">
      <c r="A124" s="140" t="s">
        <v>745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57"/>
      <c r="Q124" s="140"/>
      <c r="R124" s="140"/>
      <c r="S124" s="163" t="s">
        <v>746</v>
      </c>
      <c r="T124" s="159">
        <v>359.34</v>
      </c>
      <c r="U124" s="159"/>
      <c r="V124" s="159"/>
      <c r="W124" s="159"/>
      <c r="X124" s="159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59">
        <v>126.59</v>
      </c>
      <c r="AJ124" s="159"/>
      <c r="AK124" s="159"/>
      <c r="AL124" s="159"/>
      <c r="AM124" s="159"/>
      <c r="AN124" s="159">
        <v>126.59</v>
      </c>
      <c r="AO124" s="159"/>
      <c r="AP124" s="159"/>
      <c r="AQ124" s="159"/>
      <c r="AR124" s="159"/>
    </row>
    <row r="125" spans="1:44" ht="33.75" customHeight="1">
      <c r="A125" s="140" t="s">
        <v>745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57" t="s">
        <v>616</v>
      </c>
      <c r="Q125" s="140"/>
      <c r="R125" s="140"/>
      <c r="S125" s="163" t="s">
        <v>615</v>
      </c>
      <c r="T125" s="159">
        <v>359.34</v>
      </c>
      <c r="U125" s="159"/>
      <c r="V125" s="159"/>
      <c r="W125" s="159"/>
      <c r="X125" s="159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59">
        <v>126.59</v>
      </c>
      <c r="AJ125" s="159"/>
      <c r="AK125" s="159"/>
      <c r="AL125" s="159"/>
      <c r="AM125" s="159"/>
      <c r="AN125" s="159">
        <v>126.59</v>
      </c>
      <c r="AO125" s="159"/>
      <c r="AP125" s="159"/>
      <c r="AQ125" s="159"/>
      <c r="AR125" s="159"/>
    </row>
    <row r="126" spans="1:44" ht="33.75" customHeight="1">
      <c r="A126" s="140" t="s">
        <v>747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57"/>
      <c r="Q126" s="140"/>
      <c r="R126" s="140"/>
      <c r="S126" s="163" t="s">
        <v>748</v>
      </c>
      <c r="T126" s="159">
        <v>200</v>
      </c>
      <c r="U126" s="159"/>
      <c r="V126" s="159"/>
      <c r="W126" s="159"/>
      <c r="X126" s="159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59">
        <v>200</v>
      </c>
      <c r="AJ126" s="159"/>
      <c r="AK126" s="159"/>
      <c r="AL126" s="159"/>
      <c r="AM126" s="159"/>
      <c r="AN126" s="159">
        <v>200</v>
      </c>
      <c r="AO126" s="159"/>
      <c r="AP126" s="159"/>
      <c r="AQ126" s="159"/>
      <c r="AR126" s="159"/>
    </row>
    <row r="127" spans="1:44" ht="33.75" customHeight="1">
      <c r="A127" s="140" t="s">
        <v>747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57" t="s">
        <v>616</v>
      </c>
      <c r="Q127" s="140"/>
      <c r="R127" s="140"/>
      <c r="S127" s="163" t="s">
        <v>615</v>
      </c>
      <c r="T127" s="159">
        <v>200</v>
      </c>
      <c r="U127" s="159"/>
      <c r="V127" s="159"/>
      <c r="W127" s="159"/>
      <c r="X127" s="159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59">
        <v>200</v>
      </c>
      <c r="AJ127" s="159"/>
      <c r="AK127" s="159"/>
      <c r="AL127" s="159"/>
      <c r="AM127" s="159"/>
      <c r="AN127" s="159">
        <v>200</v>
      </c>
      <c r="AO127" s="159"/>
      <c r="AP127" s="159"/>
      <c r="AQ127" s="159"/>
      <c r="AR127" s="159"/>
    </row>
    <row r="128" spans="1:44" ht="51" customHeight="1">
      <c r="A128" s="140" t="s">
        <v>749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57"/>
      <c r="Q128" s="140"/>
      <c r="R128" s="140"/>
      <c r="S128" s="163" t="s">
        <v>750</v>
      </c>
      <c r="T128" s="159">
        <v>440</v>
      </c>
      <c r="U128" s="159"/>
      <c r="V128" s="159"/>
      <c r="W128" s="159">
        <v>440</v>
      </c>
      <c r="X128" s="159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</row>
    <row r="129" spans="1:44" ht="33.75" customHeight="1">
      <c r="A129" s="140" t="s">
        <v>749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57" t="s">
        <v>616</v>
      </c>
      <c r="Q129" s="140"/>
      <c r="R129" s="140"/>
      <c r="S129" s="163" t="s">
        <v>615</v>
      </c>
      <c r="T129" s="159">
        <v>440</v>
      </c>
      <c r="U129" s="159"/>
      <c r="V129" s="159"/>
      <c r="W129" s="159">
        <v>440</v>
      </c>
      <c r="X129" s="159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</row>
    <row r="130" spans="1:44" ht="51" customHeight="1">
      <c r="A130" s="140" t="s">
        <v>751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57"/>
      <c r="Q130" s="140"/>
      <c r="R130" s="140"/>
      <c r="S130" s="163" t="s">
        <v>682</v>
      </c>
      <c r="T130" s="159">
        <v>9533</v>
      </c>
      <c r="U130" s="159"/>
      <c r="V130" s="159">
        <v>7149.75</v>
      </c>
      <c r="W130" s="159">
        <v>2383.25</v>
      </c>
      <c r="X130" s="159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</row>
    <row r="131" spans="1:44" ht="33.75" customHeight="1">
      <c r="A131" s="140" t="s">
        <v>751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57" t="s">
        <v>616</v>
      </c>
      <c r="Q131" s="140"/>
      <c r="R131" s="140"/>
      <c r="S131" s="163" t="s">
        <v>615</v>
      </c>
      <c r="T131" s="159">
        <v>9533</v>
      </c>
      <c r="U131" s="159"/>
      <c r="V131" s="159">
        <v>7149.75</v>
      </c>
      <c r="W131" s="159">
        <v>2383.25</v>
      </c>
      <c r="X131" s="159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</row>
    <row r="132" spans="1:44" ht="51" customHeight="1">
      <c r="A132" s="140" t="s">
        <v>752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57"/>
      <c r="Q132" s="140"/>
      <c r="R132" s="140"/>
      <c r="S132" s="163" t="s">
        <v>753</v>
      </c>
      <c r="T132" s="159">
        <v>794.9</v>
      </c>
      <c r="U132" s="159"/>
      <c r="V132" s="159"/>
      <c r="W132" s="159">
        <v>794.9</v>
      </c>
      <c r="X132" s="159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</row>
    <row r="133" spans="1:44" ht="33.75" customHeight="1">
      <c r="A133" s="140" t="s">
        <v>754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57"/>
      <c r="Q133" s="140"/>
      <c r="R133" s="140"/>
      <c r="S133" s="163" t="s">
        <v>755</v>
      </c>
      <c r="T133" s="159">
        <v>794.9</v>
      </c>
      <c r="U133" s="159"/>
      <c r="V133" s="159"/>
      <c r="W133" s="159">
        <v>794.9</v>
      </c>
      <c r="X133" s="159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</row>
    <row r="134" spans="1:44" ht="33.75" customHeight="1">
      <c r="A134" s="140" t="s">
        <v>754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57" t="s">
        <v>616</v>
      </c>
      <c r="Q134" s="140"/>
      <c r="R134" s="140"/>
      <c r="S134" s="163" t="s">
        <v>615</v>
      </c>
      <c r="T134" s="159">
        <v>794.9</v>
      </c>
      <c r="U134" s="159"/>
      <c r="V134" s="159"/>
      <c r="W134" s="159">
        <v>794.9</v>
      </c>
      <c r="X134" s="159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</row>
    <row r="135" spans="1:44" ht="33.75" customHeight="1">
      <c r="A135" s="140" t="s">
        <v>756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57"/>
      <c r="Q135" s="140"/>
      <c r="R135" s="140"/>
      <c r="S135" s="163" t="s">
        <v>757</v>
      </c>
      <c r="T135" s="159">
        <v>406.66</v>
      </c>
      <c r="U135" s="159"/>
      <c r="V135" s="159"/>
      <c r="W135" s="159"/>
      <c r="X135" s="159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59">
        <v>639.41</v>
      </c>
      <c r="AJ135" s="159"/>
      <c r="AK135" s="159"/>
      <c r="AL135" s="159"/>
      <c r="AM135" s="159"/>
      <c r="AN135" s="159">
        <v>639.41</v>
      </c>
      <c r="AO135" s="159"/>
      <c r="AP135" s="159"/>
      <c r="AQ135" s="159"/>
      <c r="AR135" s="159"/>
    </row>
    <row r="136" spans="1:44" ht="51" customHeight="1">
      <c r="A136" s="140" t="s">
        <v>758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57"/>
      <c r="Q136" s="140"/>
      <c r="R136" s="140"/>
      <c r="S136" s="163" t="s">
        <v>759</v>
      </c>
      <c r="T136" s="159">
        <v>356.66</v>
      </c>
      <c r="U136" s="159"/>
      <c r="V136" s="159"/>
      <c r="W136" s="159"/>
      <c r="X136" s="159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59">
        <v>589.41</v>
      </c>
      <c r="AJ136" s="159"/>
      <c r="AK136" s="159"/>
      <c r="AL136" s="159"/>
      <c r="AM136" s="159"/>
      <c r="AN136" s="159">
        <v>589.41</v>
      </c>
      <c r="AO136" s="159"/>
      <c r="AP136" s="159"/>
      <c r="AQ136" s="159"/>
      <c r="AR136" s="159"/>
    </row>
    <row r="137" spans="1:44" ht="51" customHeight="1">
      <c r="A137" s="140" t="s">
        <v>760</v>
      </c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57"/>
      <c r="Q137" s="140"/>
      <c r="R137" s="140"/>
      <c r="S137" s="163" t="s">
        <v>761</v>
      </c>
      <c r="T137" s="159">
        <v>356.66</v>
      </c>
      <c r="U137" s="159"/>
      <c r="V137" s="159"/>
      <c r="W137" s="159"/>
      <c r="X137" s="159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59">
        <v>589.41</v>
      </c>
      <c r="AJ137" s="159"/>
      <c r="AK137" s="159"/>
      <c r="AL137" s="159"/>
      <c r="AM137" s="159"/>
      <c r="AN137" s="159">
        <v>589.41</v>
      </c>
      <c r="AO137" s="159"/>
      <c r="AP137" s="159"/>
      <c r="AQ137" s="159"/>
      <c r="AR137" s="159"/>
    </row>
    <row r="138" spans="1:44" ht="33.75" customHeight="1">
      <c r="A138" s="140" t="s">
        <v>760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57" t="s">
        <v>616</v>
      </c>
      <c r="Q138" s="140"/>
      <c r="R138" s="140"/>
      <c r="S138" s="163" t="s">
        <v>615</v>
      </c>
      <c r="T138" s="159">
        <v>356.66</v>
      </c>
      <c r="U138" s="159"/>
      <c r="V138" s="159"/>
      <c r="W138" s="159"/>
      <c r="X138" s="159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59">
        <v>589.41</v>
      </c>
      <c r="AJ138" s="159"/>
      <c r="AK138" s="159"/>
      <c r="AL138" s="159"/>
      <c r="AM138" s="159"/>
      <c r="AN138" s="159">
        <v>589.41</v>
      </c>
      <c r="AO138" s="159"/>
      <c r="AP138" s="159"/>
      <c r="AQ138" s="159"/>
      <c r="AR138" s="159"/>
    </row>
    <row r="139" spans="1:44" ht="33.75" customHeight="1">
      <c r="A139" s="140" t="s">
        <v>762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57"/>
      <c r="Q139" s="140"/>
      <c r="R139" s="140"/>
      <c r="S139" s="163" t="s">
        <v>763</v>
      </c>
      <c r="T139" s="159">
        <v>50</v>
      </c>
      <c r="U139" s="159"/>
      <c r="V139" s="159"/>
      <c r="W139" s="159"/>
      <c r="X139" s="159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59">
        <v>50</v>
      </c>
      <c r="AJ139" s="159"/>
      <c r="AK139" s="159"/>
      <c r="AL139" s="159"/>
      <c r="AM139" s="159"/>
      <c r="AN139" s="159">
        <v>50</v>
      </c>
      <c r="AO139" s="159"/>
      <c r="AP139" s="159"/>
      <c r="AQ139" s="159"/>
      <c r="AR139" s="159"/>
    </row>
    <row r="140" spans="1:44" ht="33.75" customHeight="1">
      <c r="A140" s="140" t="s">
        <v>764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57"/>
      <c r="Q140" s="140"/>
      <c r="R140" s="140"/>
      <c r="S140" s="163" t="s">
        <v>765</v>
      </c>
      <c r="T140" s="159">
        <v>50</v>
      </c>
      <c r="U140" s="159"/>
      <c r="V140" s="159"/>
      <c r="W140" s="159"/>
      <c r="X140" s="159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59">
        <v>50</v>
      </c>
      <c r="AJ140" s="159"/>
      <c r="AK140" s="159"/>
      <c r="AL140" s="159"/>
      <c r="AM140" s="159"/>
      <c r="AN140" s="159">
        <v>50</v>
      </c>
      <c r="AO140" s="159"/>
      <c r="AP140" s="159"/>
      <c r="AQ140" s="159"/>
      <c r="AR140" s="159"/>
    </row>
    <row r="141" spans="1:44" ht="33.75" customHeight="1">
      <c r="A141" s="140" t="s">
        <v>764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57" t="s">
        <v>616</v>
      </c>
      <c r="Q141" s="140"/>
      <c r="R141" s="140"/>
      <c r="S141" s="163" t="s">
        <v>615</v>
      </c>
      <c r="T141" s="159">
        <v>50</v>
      </c>
      <c r="U141" s="159"/>
      <c r="V141" s="159"/>
      <c r="W141" s="159"/>
      <c r="X141" s="159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59">
        <v>50</v>
      </c>
      <c r="AJ141" s="159"/>
      <c r="AK141" s="159"/>
      <c r="AL141" s="159"/>
      <c r="AM141" s="159"/>
      <c r="AN141" s="159">
        <v>50</v>
      </c>
      <c r="AO141" s="159"/>
      <c r="AP141" s="159"/>
      <c r="AQ141" s="159"/>
      <c r="AR141" s="159"/>
    </row>
    <row r="142" spans="1:44" ht="33.75" customHeight="1">
      <c r="A142" s="140" t="s">
        <v>766</v>
      </c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57"/>
      <c r="Q142" s="140"/>
      <c r="R142" s="140"/>
      <c r="S142" s="163" t="s">
        <v>767</v>
      </c>
      <c r="T142" s="159">
        <v>14753.19</v>
      </c>
      <c r="U142" s="159"/>
      <c r="V142" s="159">
        <v>111.6</v>
      </c>
      <c r="W142" s="159">
        <v>19.7</v>
      </c>
      <c r="X142" s="159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59">
        <v>12901</v>
      </c>
      <c r="AJ142" s="159"/>
      <c r="AK142" s="159">
        <v>111.6</v>
      </c>
      <c r="AL142" s="159">
        <v>19.7</v>
      </c>
      <c r="AM142" s="159"/>
      <c r="AN142" s="159">
        <v>12763.1</v>
      </c>
      <c r="AO142" s="159"/>
      <c r="AP142" s="159">
        <v>111.6</v>
      </c>
      <c r="AQ142" s="159">
        <v>19.7</v>
      </c>
      <c r="AR142" s="159"/>
    </row>
    <row r="143" spans="1:44" ht="33.75" customHeight="1">
      <c r="A143" s="140" t="s">
        <v>768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57"/>
      <c r="Q143" s="140"/>
      <c r="R143" s="140"/>
      <c r="S143" s="163" t="s">
        <v>769</v>
      </c>
      <c r="T143" s="159">
        <v>131.3</v>
      </c>
      <c r="U143" s="159"/>
      <c r="V143" s="159">
        <v>111.6</v>
      </c>
      <c r="W143" s="159">
        <v>19.7</v>
      </c>
      <c r="X143" s="159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59">
        <v>131.3</v>
      </c>
      <c r="AJ143" s="159"/>
      <c r="AK143" s="159">
        <v>111.6</v>
      </c>
      <c r="AL143" s="159">
        <v>19.7</v>
      </c>
      <c r="AM143" s="159"/>
      <c r="AN143" s="159">
        <v>131.3</v>
      </c>
      <c r="AO143" s="159"/>
      <c r="AP143" s="159">
        <v>111.6</v>
      </c>
      <c r="AQ143" s="159">
        <v>19.7</v>
      </c>
      <c r="AR143" s="159"/>
    </row>
    <row r="144" spans="1:44" ht="33.75" customHeight="1">
      <c r="A144" s="140" t="s">
        <v>770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57"/>
      <c r="Q144" s="140"/>
      <c r="R144" s="140"/>
      <c r="S144" s="163" t="s">
        <v>771</v>
      </c>
      <c r="T144" s="159">
        <v>131.3</v>
      </c>
      <c r="U144" s="159"/>
      <c r="V144" s="159">
        <v>111.6</v>
      </c>
      <c r="W144" s="159">
        <v>19.7</v>
      </c>
      <c r="X144" s="159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59">
        <v>131.3</v>
      </c>
      <c r="AJ144" s="159"/>
      <c r="AK144" s="159">
        <v>111.6</v>
      </c>
      <c r="AL144" s="159">
        <v>19.7</v>
      </c>
      <c r="AM144" s="159"/>
      <c r="AN144" s="159">
        <v>131.3</v>
      </c>
      <c r="AO144" s="159"/>
      <c r="AP144" s="159">
        <v>111.6</v>
      </c>
      <c r="AQ144" s="159">
        <v>19.7</v>
      </c>
      <c r="AR144" s="159"/>
    </row>
    <row r="145" spans="1:44" ht="33.75" customHeight="1">
      <c r="A145" s="140" t="s">
        <v>772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57"/>
      <c r="Q145" s="140"/>
      <c r="R145" s="140"/>
      <c r="S145" s="163" t="s">
        <v>773</v>
      </c>
      <c r="T145" s="159">
        <v>131.3</v>
      </c>
      <c r="U145" s="159"/>
      <c r="V145" s="159">
        <v>111.6</v>
      </c>
      <c r="W145" s="159">
        <v>19.7</v>
      </c>
      <c r="X145" s="159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59">
        <v>131.3</v>
      </c>
      <c r="AJ145" s="159"/>
      <c r="AK145" s="159">
        <v>111.6</v>
      </c>
      <c r="AL145" s="159">
        <v>19.7</v>
      </c>
      <c r="AM145" s="159"/>
      <c r="AN145" s="159">
        <v>131.3</v>
      </c>
      <c r="AO145" s="159"/>
      <c r="AP145" s="159">
        <v>111.6</v>
      </c>
      <c r="AQ145" s="159">
        <v>19.7</v>
      </c>
      <c r="AR145" s="159"/>
    </row>
    <row r="146" spans="1:44" ht="33.75" customHeight="1">
      <c r="A146" s="140" t="s">
        <v>772</v>
      </c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57" t="s">
        <v>735</v>
      </c>
      <c r="Q146" s="140"/>
      <c r="R146" s="140"/>
      <c r="S146" s="163" t="s">
        <v>734</v>
      </c>
      <c r="T146" s="159">
        <v>131.3</v>
      </c>
      <c r="U146" s="159"/>
      <c r="V146" s="159">
        <v>111.6</v>
      </c>
      <c r="W146" s="159">
        <v>19.7</v>
      </c>
      <c r="X146" s="159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59">
        <v>131.3</v>
      </c>
      <c r="AJ146" s="159"/>
      <c r="AK146" s="159">
        <v>111.6</v>
      </c>
      <c r="AL146" s="159">
        <v>19.7</v>
      </c>
      <c r="AM146" s="159"/>
      <c r="AN146" s="159">
        <v>131.3</v>
      </c>
      <c r="AO146" s="159"/>
      <c r="AP146" s="159">
        <v>111.6</v>
      </c>
      <c r="AQ146" s="159">
        <v>19.7</v>
      </c>
      <c r="AR146" s="159"/>
    </row>
    <row r="147" spans="1:44" ht="33.75" customHeight="1">
      <c r="A147" s="140" t="s">
        <v>774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57"/>
      <c r="Q147" s="140"/>
      <c r="R147" s="140"/>
      <c r="S147" s="163" t="s">
        <v>775</v>
      </c>
      <c r="T147" s="159">
        <v>106.43</v>
      </c>
      <c r="U147" s="159"/>
      <c r="V147" s="159"/>
      <c r="W147" s="159"/>
      <c r="X147" s="159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59">
        <v>50</v>
      </c>
      <c r="AJ147" s="159"/>
      <c r="AK147" s="159"/>
      <c r="AL147" s="159"/>
      <c r="AM147" s="159"/>
      <c r="AN147" s="159">
        <v>50</v>
      </c>
      <c r="AO147" s="159"/>
      <c r="AP147" s="159"/>
      <c r="AQ147" s="159"/>
      <c r="AR147" s="159"/>
    </row>
    <row r="148" spans="1:44" ht="33.75" customHeight="1">
      <c r="A148" s="140" t="s">
        <v>776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57"/>
      <c r="Q148" s="140"/>
      <c r="R148" s="140"/>
      <c r="S148" s="163" t="s">
        <v>777</v>
      </c>
      <c r="T148" s="159">
        <v>106.43</v>
      </c>
      <c r="U148" s="159"/>
      <c r="V148" s="159"/>
      <c r="W148" s="159"/>
      <c r="X148" s="159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59">
        <v>50</v>
      </c>
      <c r="AJ148" s="159"/>
      <c r="AK148" s="159"/>
      <c r="AL148" s="159"/>
      <c r="AM148" s="159"/>
      <c r="AN148" s="159">
        <v>50</v>
      </c>
      <c r="AO148" s="159"/>
      <c r="AP148" s="159"/>
      <c r="AQ148" s="159"/>
      <c r="AR148" s="159"/>
    </row>
    <row r="149" spans="1:44" ht="33.75" customHeight="1">
      <c r="A149" s="140" t="s">
        <v>778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57"/>
      <c r="Q149" s="140"/>
      <c r="R149" s="140"/>
      <c r="S149" s="163" t="s">
        <v>779</v>
      </c>
      <c r="T149" s="159">
        <v>106.43</v>
      </c>
      <c r="U149" s="159"/>
      <c r="V149" s="159"/>
      <c r="W149" s="159"/>
      <c r="X149" s="159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59">
        <v>50</v>
      </c>
      <c r="AJ149" s="159"/>
      <c r="AK149" s="159"/>
      <c r="AL149" s="159"/>
      <c r="AM149" s="159"/>
      <c r="AN149" s="159">
        <v>50</v>
      </c>
      <c r="AO149" s="159"/>
      <c r="AP149" s="159"/>
      <c r="AQ149" s="159"/>
      <c r="AR149" s="159"/>
    </row>
    <row r="150" spans="1:44" ht="33.75" customHeight="1">
      <c r="A150" s="140" t="s">
        <v>778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57" t="s">
        <v>616</v>
      </c>
      <c r="Q150" s="140"/>
      <c r="R150" s="140"/>
      <c r="S150" s="163" t="s">
        <v>615</v>
      </c>
      <c r="T150" s="159">
        <v>106.43</v>
      </c>
      <c r="U150" s="159"/>
      <c r="V150" s="159"/>
      <c r="W150" s="159"/>
      <c r="X150" s="159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59">
        <v>50</v>
      </c>
      <c r="AJ150" s="159"/>
      <c r="AK150" s="159"/>
      <c r="AL150" s="159"/>
      <c r="AM150" s="159"/>
      <c r="AN150" s="159">
        <v>50</v>
      </c>
      <c r="AO150" s="159"/>
      <c r="AP150" s="159"/>
      <c r="AQ150" s="159"/>
      <c r="AR150" s="159"/>
    </row>
    <row r="151" spans="1:44" ht="33.75" customHeight="1">
      <c r="A151" s="140" t="s">
        <v>780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57"/>
      <c r="Q151" s="140"/>
      <c r="R151" s="140"/>
      <c r="S151" s="163" t="s">
        <v>781</v>
      </c>
      <c r="T151" s="159">
        <v>787</v>
      </c>
      <c r="U151" s="159"/>
      <c r="V151" s="159"/>
      <c r="W151" s="159"/>
      <c r="X151" s="159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59">
        <v>90</v>
      </c>
      <c r="AJ151" s="159"/>
      <c r="AK151" s="159"/>
      <c r="AL151" s="159"/>
      <c r="AM151" s="159"/>
      <c r="AN151" s="159">
        <v>90</v>
      </c>
      <c r="AO151" s="159"/>
      <c r="AP151" s="159"/>
      <c r="AQ151" s="159"/>
      <c r="AR151" s="159"/>
    </row>
    <row r="152" spans="1:44" ht="33.75" customHeight="1">
      <c r="A152" s="140" t="s">
        <v>782</v>
      </c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57"/>
      <c r="Q152" s="140"/>
      <c r="R152" s="140"/>
      <c r="S152" s="163" t="s">
        <v>783</v>
      </c>
      <c r="T152" s="159">
        <v>34</v>
      </c>
      <c r="U152" s="159"/>
      <c r="V152" s="159"/>
      <c r="W152" s="159"/>
      <c r="X152" s="159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</row>
    <row r="153" spans="1:44" ht="33.75" customHeight="1">
      <c r="A153" s="140" t="s">
        <v>784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57"/>
      <c r="Q153" s="140"/>
      <c r="R153" s="140"/>
      <c r="S153" s="163" t="s">
        <v>785</v>
      </c>
      <c r="T153" s="159">
        <v>34</v>
      </c>
      <c r="U153" s="159"/>
      <c r="V153" s="159"/>
      <c r="W153" s="159"/>
      <c r="X153" s="159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</row>
    <row r="154" spans="1:44" ht="33.75" customHeight="1">
      <c r="A154" s="140" t="s">
        <v>784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57" t="s">
        <v>713</v>
      </c>
      <c r="Q154" s="140"/>
      <c r="R154" s="140"/>
      <c r="S154" s="163" t="s">
        <v>712</v>
      </c>
      <c r="T154" s="159">
        <v>34</v>
      </c>
      <c r="U154" s="159"/>
      <c r="V154" s="159"/>
      <c r="W154" s="159"/>
      <c r="X154" s="159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</row>
    <row r="155" spans="1:44" ht="68.25" customHeight="1">
      <c r="A155" s="140" t="s">
        <v>786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57"/>
      <c r="Q155" s="140"/>
      <c r="R155" s="140"/>
      <c r="S155" s="163" t="s">
        <v>787</v>
      </c>
      <c r="T155" s="159">
        <v>753</v>
      </c>
      <c r="U155" s="159"/>
      <c r="V155" s="159"/>
      <c r="W155" s="159"/>
      <c r="X155" s="159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59">
        <v>90</v>
      </c>
      <c r="AJ155" s="159"/>
      <c r="AK155" s="159"/>
      <c r="AL155" s="159"/>
      <c r="AM155" s="159"/>
      <c r="AN155" s="159">
        <v>90</v>
      </c>
      <c r="AO155" s="159"/>
      <c r="AP155" s="159"/>
      <c r="AQ155" s="159"/>
      <c r="AR155" s="159"/>
    </row>
    <row r="156" spans="1:44" ht="33.75" customHeight="1">
      <c r="A156" s="140" t="s">
        <v>788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57"/>
      <c r="Q156" s="140"/>
      <c r="R156" s="140"/>
      <c r="S156" s="163" t="s">
        <v>789</v>
      </c>
      <c r="T156" s="159">
        <v>663</v>
      </c>
      <c r="U156" s="159"/>
      <c r="V156" s="159"/>
      <c r="W156" s="159"/>
      <c r="X156" s="159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</row>
    <row r="157" spans="1:44" ht="33.75" customHeight="1">
      <c r="A157" s="140" t="s">
        <v>788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57" t="s">
        <v>713</v>
      </c>
      <c r="Q157" s="140"/>
      <c r="R157" s="140"/>
      <c r="S157" s="163" t="s">
        <v>712</v>
      </c>
      <c r="T157" s="159">
        <v>663</v>
      </c>
      <c r="U157" s="159"/>
      <c r="V157" s="159"/>
      <c r="W157" s="159"/>
      <c r="X157" s="159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</row>
    <row r="158" spans="1:44" ht="33.75" customHeight="1">
      <c r="A158" s="140" t="s">
        <v>790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57"/>
      <c r="Q158" s="140"/>
      <c r="R158" s="140"/>
      <c r="S158" s="163" t="s">
        <v>791</v>
      </c>
      <c r="T158" s="159">
        <v>90</v>
      </c>
      <c r="U158" s="159"/>
      <c r="V158" s="159"/>
      <c r="W158" s="159"/>
      <c r="X158" s="159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9">
        <v>90</v>
      </c>
      <c r="AJ158" s="159"/>
      <c r="AK158" s="159"/>
      <c r="AL158" s="159"/>
      <c r="AM158" s="159"/>
      <c r="AN158" s="159">
        <v>90</v>
      </c>
      <c r="AO158" s="159"/>
      <c r="AP158" s="159"/>
      <c r="AQ158" s="159"/>
      <c r="AR158" s="159"/>
    </row>
    <row r="159" spans="1:44" ht="33.75" customHeight="1">
      <c r="A159" s="140" t="s">
        <v>790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57" t="s">
        <v>713</v>
      </c>
      <c r="Q159" s="140"/>
      <c r="R159" s="140"/>
      <c r="S159" s="163" t="s">
        <v>712</v>
      </c>
      <c r="T159" s="159">
        <v>90</v>
      </c>
      <c r="U159" s="159"/>
      <c r="V159" s="159"/>
      <c r="W159" s="159"/>
      <c r="X159" s="159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59">
        <v>90</v>
      </c>
      <c r="AJ159" s="159"/>
      <c r="AK159" s="159"/>
      <c r="AL159" s="159"/>
      <c r="AM159" s="159"/>
      <c r="AN159" s="159">
        <v>90</v>
      </c>
      <c r="AO159" s="159"/>
      <c r="AP159" s="159"/>
      <c r="AQ159" s="159"/>
      <c r="AR159" s="159"/>
    </row>
    <row r="160" spans="1:44" ht="68.25" customHeight="1">
      <c r="A160" s="140" t="s">
        <v>792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57"/>
      <c r="Q160" s="140"/>
      <c r="R160" s="140"/>
      <c r="S160" s="163" t="s">
        <v>793</v>
      </c>
      <c r="T160" s="159">
        <v>1045.97</v>
      </c>
      <c r="U160" s="159"/>
      <c r="V160" s="159"/>
      <c r="W160" s="159"/>
      <c r="X160" s="159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59">
        <v>59</v>
      </c>
      <c r="AJ160" s="159"/>
      <c r="AK160" s="159"/>
      <c r="AL160" s="159"/>
      <c r="AM160" s="159"/>
      <c r="AN160" s="159">
        <v>59</v>
      </c>
      <c r="AO160" s="159"/>
      <c r="AP160" s="159"/>
      <c r="AQ160" s="159"/>
      <c r="AR160" s="159"/>
    </row>
    <row r="161" spans="1:44" ht="33.75" customHeight="1">
      <c r="A161" s="140" t="s">
        <v>794</v>
      </c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57"/>
      <c r="Q161" s="140"/>
      <c r="R161" s="140"/>
      <c r="S161" s="163" t="s">
        <v>795</v>
      </c>
      <c r="T161" s="159">
        <v>30</v>
      </c>
      <c r="U161" s="159"/>
      <c r="V161" s="159"/>
      <c r="W161" s="159"/>
      <c r="X161" s="159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</row>
    <row r="162" spans="1:44" ht="33.75" customHeight="1">
      <c r="A162" s="140" t="s">
        <v>796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57"/>
      <c r="Q162" s="140"/>
      <c r="R162" s="140"/>
      <c r="S162" s="163" t="s">
        <v>797</v>
      </c>
      <c r="T162" s="159">
        <v>30</v>
      </c>
      <c r="U162" s="159"/>
      <c r="V162" s="159"/>
      <c r="W162" s="159"/>
      <c r="X162" s="159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</row>
    <row r="163" spans="1:44" ht="33.75" customHeight="1">
      <c r="A163" s="140" t="s">
        <v>796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57" t="s">
        <v>713</v>
      </c>
      <c r="Q163" s="140"/>
      <c r="R163" s="140"/>
      <c r="S163" s="163" t="s">
        <v>712</v>
      </c>
      <c r="T163" s="159">
        <v>30</v>
      </c>
      <c r="U163" s="159"/>
      <c r="V163" s="159"/>
      <c r="W163" s="159"/>
      <c r="X163" s="159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</row>
    <row r="164" spans="1:44" ht="33.75" customHeight="1">
      <c r="A164" s="140" t="s">
        <v>798</v>
      </c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57"/>
      <c r="Q164" s="140"/>
      <c r="R164" s="140"/>
      <c r="S164" s="163" t="s">
        <v>799</v>
      </c>
      <c r="T164" s="159">
        <v>144</v>
      </c>
      <c r="U164" s="159"/>
      <c r="V164" s="159"/>
      <c r="W164" s="159"/>
      <c r="X164" s="159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59">
        <v>44</v>
      </c>
      <c r="AJ164" s="159"/>
      <c r="AK164" s="159"/>
      <c r="AL164" s="159"/>
      <c r="AM164" s="159"/>
      <c r="AN164" s="159">
        <v>44</v>
      </c>
      <c r="AO164" s="159"/>
      <c r="AP164" s="159"/>
      <c r="AQ164" s="159"/>
      <c r="AR164" s="159"/>
    </row>
    <row r="165" spans="1:44" ht="33.75" customHeight="1">
      <c r="A165" s="140" t="s">
        <v>800</v>
      </c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57"/>
      <c r="Q165" s="140"/>
      <c r="R165" s="140"/>
      <c r="S165" s="163" t="s">
        <v>801</v>
      </c>
      <c r="T165" s="159">
        <v>144</v>
      </c>
      <c r="U165" s="159"/>
      <c r="V165" s="159"/>
      <c r="W165" s="159"/>
      <c r="X165" s="159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59">
        <v>44</v>
      </c>
      <c r="AJ165" s="159"/>
      <c r="AK165" s="159"/>
      <c r="AL165" s="159"/>
      <c r="AM165" s="159"/>
      <c r="AN165" s="159">
        <v>44</v>
      </c>
      <c r="AO165" s="159"/>
      <c r="AP165" s="159"/>
      <c r="AQ165" s="159"/>
      <c r="AR165" s="159"/>
    </row>
    <row r="166" spans="1:44" ht="33.75" customHeight="1">
      <c r="A166" s="140" t="s">
        <v>800</v>
      </c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57" t="s">
        <v>713</v>
      </c>
      <c r="Q166" s="140"/>
      <c r="R166" s="140"/>
      <c r="S166" s="163" t="s">
        <v>712</v>
      </c>
      <c r="T166" s="159">
        <v>144</v>
      </c>
      <c r="U166" s="159"/>
      <c r="V166" s="159"/>
      <c r="W166" s="159"/>
      <c r="X166" s="159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59">
        <v>44</v>
      </c>
      <c r="AJ166" s="159"/>
      <c r="AK166" s="159"/>
      <c r="AL166" s="159"/>
      <c r="AM166" s="159"/>
      <c r="AN166" s="159">
        <v>44</v>
      </c>
      <c r="AO166" s="159"/>
      <c r="AP166" s="159"/>
      <c r="AQ166" s="159"/>
      <c r="AR166" s="159"/>
    </row>
    <row r="167" spans="1:44" ht="51" customHeight="1">
      <c r="A167" s="140" t="s">
        <v>802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57"/>
      <c r="Q167" s="140"/>
      <c r="R167" s="140"/>
      <c r="S167" s="163" t="s">
        <v>803</v>
      </c>
      <c r="T167" s="159">
        <v>871.97</v>
      </c>
      <c r="U167" s="159"/>
      <c r="V167" s="159"/>
      <c r="W167" s="159"/>
      <c r="X167" s="159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59">
        <v>15</v>
      </c>
      <c r="AJ167" s="159"/>
      <c r="AK167" s="159"/>
      <c r="AL167" s="159"/>
      <c r="AM167" s="159"/>
      <c r="AN167" s="159">
        <v>15</v>
      </c>
      <c r="AO167" s="159"/>
      <c r="AP167" s="159"/>
      <c r="AQ167" s="159"/>
      <c r="AR167" s="159"/>
    </row>
    <row r="168" spans="1:44" ht="33.75" customHeight="1">
      <c r="A168" s="140" t="s">
        <v>804</v>
      </c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57"/>
      <c r="Q168" s="140"/>
      <c r="R168" s="140"/>
      <c r="S168" s="163" t="s">
        <v>805</v>
      </c>
      <c r="T168" s="159">
        <v>42.77</v>
      </c>
      <c r="U168" s="159"/>
      <c r="V168" s="159"/>
      <c r="W168" s="159"/>
      <c r="X168" s="159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59">
        <v>5</v>
      </c>
      <c r="AJ168" s="159"/>
      <c r="AK168" s="159"/>
      <c r="AL168" s="159"/>
      <c r="AM168" s="159"/>
      <c r="AN168" s="159">
        <v>5</v>
      </c>
      <c r="AO168" s="159"/>
      <c r="AP168" s="159"/>
      <c r="AQ168" s="159"/>
      <c r="AR168" s="159"/>
    </row>
    <row r="169" spans="1:44" ht="33.75" customHeight="1">
      <c r="A169" s="140" t="s">
        <v>804</v>
      </c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57" t="s">
        <v>713</v>
      </c>
      <c r="Q169" s="140"/>
      <c r="R169" s="140"/>
      <c r="S169" s="163" t="s">
        <v>712</v>
      </c>
      <c r="T169" s="159">
        <v>42.77</v>
      </c>
      <c r="U169" s="159"/>
      <c r="V169" s="159"/>
      <c r="W169" s="159"/>
      <c r="X169" s="159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59">
        <v>5</v>
      </c>
      <c r="AJ169" s="159"/>
      <c r="AK169" s="159"/>
      <c r="AL169" s="159"/>
      <c r="AM169" s="159"/>
      <c r="AN169" s="159">
        <v>5</v>
      </c>
      <c r="AO169" s="159"/>
      <c r="AP169" s="159"/>
      <c r="AQ169" s="159"/>
      <c r="AR169" s="159"/>
    </row>
    <row r="170" spans="1:44" ht="51" customHeight="1">
      <c r="A170" s="140" t="s">
        <v>806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57"/>
      <c r="Q170" s="140"/>
      <c r="R170" s="140"/>
      <c r="S170" s="163" t="s">
        <v>807</v>
      </c>
      <c r="T170" s="159">
        <v>829.2</v>
      </c>
      <c r="U170" s="159"/>
      <c r="V170" s="159"/>
      <c r="W170" s="159"/>
      <c r="X170" s="159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59">
        <v>10</v>
      </c>
      <c r="AJ170" s="159"/>
      <c r="AK170" s="159"/>
      <c r="AL170" s="159"/>
      <c r="AM170" s="159"/>
      <c r="AN170" s="159">
        <v>10</v>
      </c>
      <c r="AO170" s="159"/>
      <c r="AP170" s="159"/>
      <c r="AQ170" s="159"/>
      <c r="AR170" s="159"/>
    </row>
    <row r="171" spans="1:44" ht="33.75" customHeight="1">
      <c r="A171" s="140" t="s">
        <v>806</v>
      </c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57" t="s">
        <v>713</v>
      </c>
      <c r="Q171" s="140"/>
      <c r="R171" s="140"/>
      <c r="S171" s="163" t="s">
        <v>712</v>
      </c>
      <c r="T171" s="159">
        <v>829.2</v>
      </c>
      <c r="U171" s="159"/>
      <c r="V171" s="159"/>
      <c r="W171" s="159"/>
      <c r="X171" s="159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59">
        <v>10</v>
      </c>
      <c r="AJ171" s="159"/>
      <c r="AK171" s="159"/>
      <c r="AL171" s="159"/>
      <c r="AM171" s="159"/>
      <c r="AN171" s="159">
        <v>10</v>
      </c>
      <c r="AO171" s="159"/>
      <c r="AP171" s="159"/>
      <c r="AQ171" s="159"/>
      <c r="AR171" s="159"/>
    </row>
    <row r="172" spans="1:44" ht="33.75" customHeight="1">
      <c r="A172" s="140" t="s">
        <v>808</v>
      </c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57"/>
      <c r="Q172" s="140"/>
      <c r="R172" s="140"/>
      <c r="S172" s="163" t="s">
        <v>809</v>
      </c>
      <c r="T172" s="159">
        <v>9923.7</v>
      </c>
      <c r="U172" s="159"/>
      <c r="V172" s="159"/>
      <c r="W172" s="159"/>
      <c r="X172" s="159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59">
        <v>9813.9</v>
      </c>
      <c r="AJ172" s="159"/>
      <c r="AK172" s="159"/>
      <c r="AL172" s="159"/>
      <c r="AM172" s="159"/>
      <c r="AN172" s="159">
        <v>9676</v>
      </c>
      <c r="AO172" s="159"/>
      <c r="AP172" s="159"/>
      <c r="AQ172" s="159"/>
      <c r="AR172" s="159"/>
    </row>
    <row r="173" spans="1:44" ht="33.75" customHeight="1">
      <c r="A173" s="140" t="s">
        <v>810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57"/>
      <c r="Q173" s="140"/>
      <c r="R173" s="140"/>
      <c r="S173" s="163" t="s">
        <v>811</v>
      </c>
      <c r="T173" s="159">
        <v>9923.7</v>
      </c>
      <c r="U173" s="159"/>
      <c r="V173" s="159"/>
      <c r="W173" s="159"/>
      <c r="X173" s="159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59">
        <v>9813.9</v>
      </c>
      <c r="AJ173" s="159"/>
      <c r="AK173" s="159"/>
      <c r="AL173" s="159"/>
      <c r="AM173" s="159"/>
      <c r="AN173" s="159">
        <v>9676</v>
      </c>
      <c r="AO173" s="159"/>
      <c r="AP173" s="159"/>
      <c r="AQ173" s="159"/>
      <c r="AR173" s="159"/>
    </row>
    <row r="174" spans="1:44" ht="33.75" customHeight="1">
      <c r="A174" s="140" t="s">
        <v>812</v>
      </c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57"/>
      <c r="Q174" s="140"/>
      <c r="R174" s="140"/>
      <c r="S174" s="163" t="s">
        <v>813</v>
      </c>
      <c r="T174" s="159">
        <v>9843.7</v>
      </c>
      <c r="U174" s="159"/>
      <c r="V174" s="159"/>
      <c r="W174" s="159"/>
      <c r="X174" s="159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59">
        <v>9683.9</v>
      </c>
      <c r="AJ174" s="159"/>
      <c r="AK174" s="159"/>
      <c r="AL174" s="159"/>
      <c r="AM174" s="159"/>
      <c r="AN174" s="159">
        <v>9546</v>
      </c>
      <c r="AO174" s="159"/>
      <c r="AP174" s="159"/>
      <c r="AQ174" s="159"/>
      <c r="AR174" s="159"/>
    </row>
    <row r="175" spans="1:44" ht="68.25" customHeight="1">
      <c r="A175" s="140" t="s">
        <v>812</v>
      </c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57" t="s">
        <v>721</v>
      </c>
      <c r="Q175" s="140"/>
      <c r="R175" s="140"/>
      <c r="S175" s="163" t="s">
        <v>720</v>
      </c>
      <c r="T175" s="159">
        <v>7954</v>
      </c>
      <c r="U175" s="159"/>
      <c r="V175" s="159"/>
      <c r="W175" s="159"/>
      <c r="X175" s="159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59">
        <v>8073</v>
      </c>
      <c r="AJ175" s="159"/>
      <c r="AK175" s="159"/>
      <c r="AL175" s="159"/>
      <c r="AM175" s="159"/>
      <c r="AN175" s="159">
        <v>8073</v>
      </c>
      <c r="AO175" s="159"/>
      <c r="AP175" s="159"/>
      <c r="AQ175" s="159"/>
      <c r="AR175" s="159"/>
    </row>
    <row r="176" spans="1:44" ht="33.75" customHeight="1">
      <c r="A176" s="140" t="s">
        <v>812</v>
      </c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57" t="s">
        <v>713</v>
      </c>
      <c r="Q176" s="140"/>
      <c r="R176" s="140"/>
      <c r="S176" s="163" t="s">
        <v>712</v>
      </c>
      <c r="T176" s="159">
        <v>1733.7</v>
      </c>
      <c r="U176" s="159"/>
      <c r="V176" s="159"/>
      <c r="W176" s="159"/>
      <c r="X176" s="159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59">
        <v>1484.9</v>
      </c>
      <c r="AJ176" s="159"/>
      <c r="AK176" s="159"/>
      <c r="AL176" s="159"/>
      <c r="AM176" s="159"/>
      <c r="AN176" s="159">
        <v>1347</v>
      </c>
      <c r="AO176" s="159"/>
      <c r="AP176" s="159"/>
      <c r="AQ176" s="159"/>
      <c r="AR176" s="159"/>
    </row>
    <row r="177" spans="1:44" ht="33.75" customHeight="1">
      <c r="A177" s="140" t="s">
        <v>812</v>
      </c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57" t="s">
        <v>667</v>
      </c>
      <c r="Q177" s="140"/>
      <c r="R177" s="140"/>
      <c r="S177" s="163" t="s">
        <v>666</v>
      </c>
      <c r="T177" s="159">
        <v>156</v>
      </c>
      <c r="U177" s="159"/>
      <c r="V177" s="159"/>
      <c r="W177" s="159"/>
      <c r="X177" s="159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59">
        <v>126</v>
      </c>
      <c r="AJ177" s="159"/>
      <c r="AK177" s="159"/>
      <c r="AL177" s="159"/>
      <c r="AM177" s="159"/>
      <c r="AN177" s="159">
        <v>126</v>
      </c>
      <c r="AO177" s="159"/>
      <c r="AP177" s="159"/>
      <c r="AQ177" s="159"/>
      <c r="AR177" s="159"/>
    </row>
    <row r="178" spans="1:44" ht="51" customHeight="1">
      <c r="A178" s="140" t="s">
        <v>814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57"/>
      <c r="Q178" s="140"/>
      <c r="R178" s="140"/>
      <c r="S178" s="163" t="s">
        <v>815</v>
      </c>
      <c r="T178" s="159">
        <v>20</v>
      </c>
      <c r="U178" s="159"/>
      <c r="V178" s="159"/>
      <c r="W178" s="159"/>
      <c r="X178" s="159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59">
        <v>20</v>
      </c>
      <c r="AJ178" s="159"/>
      <c r="AK178" s="159"/>
      <c r="AL178" s="159"/>
      <c r="AM178" s="159"/>
      <c r="AN178" s="159">
        <v>20</v>
      </c>
      <c r="AO178" s="159"/>
      <c r="AP178" s="159"/>
      <c r="AQ178" s="159"/>
      <c r="AR178" s="159"/>
    </row>
    <row r="179" spans="1:44" ht="33.75" customHeight="1">
      <c r="A179" s="140" t="s">
        <v>814</v>
      </c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57" t="s">
        <v>616</v>
      </c>
      <c r="Q179" s="140"/>
      <c r="R179" s="140"/>
      <c r="S179" s="163" t="s">
        <v>615</v>
      </c>
      <c r="T179" s="159">
        <v>20</v>
      </c>
      <c r="U179" s="159"/>
      <c r="V179" s="159"/>
      <c r="W179" s="159"/>
      <c r="X179" s="159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59">
        <v>20</v>
      </c>
      <c r="AJ179" s="159"/>
      <c r="AK179" s="159"/>
      <c r="AL179" s="159"/>
      <c r="AM179" s="159"/>
      <c r="AN179" s="159">
        <v>20</v>
      </c>
      <c r="AO179" s="159"/>
      <c r="AP179" s="159"/>
      <c r="AQ179" s="159"/>
      <c r="AR179" s="159"/>
    </row>
    <row r="180" spans="1:44" ht="68.25" customHeight="1">
      <c r="A180" s="140" t="s">
        <v>816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57"/>
      <c r="Q180" s="140"/>
      <c r="R180" s="140"/>
      <c r="S180" s="163" t="s">
        <v>817</v>
      </c>
      <c r="T180" s="159">
        <v>10</v>
      </c>
      <c r="U180" s="159"/>
      <c r="V180" s="159"/>
      <c r="W180" s="159"/>
      <c r="X180" s="159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59">
        <v>10</v>
      </c>
      <c r="AJ180" s="159"/>
      <c r="AK180" s="159"/>
      <c r="AL180" s="159"/>
      <c r="AM180" s="159"/>
      <c r="AN180" s="159">
        <v>10</v>
      </c>
      <c r="AO180" s="159"/>
      <c r="AP180" s="159"/>
      <c r="AQ180" s="159"/>
      <c r="AR180" s="159"/>
    </row>
    <row r="181" spans="1:44" ht="33.75" customHeight="1">
      <c r="A181" s="140" t="s">
        <v>816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57" t="s">
        <v>713</v>
      </c>
      <c r="Q181" s="140"/>
      <c r="R181" s="140"/>
      <c r="S181" s="163" t="s">
        <v>712</v>
      </c>
      <c r="T181" s="159">
        <v>10</v>
      </c>
      <c r="U181" s="159"/>
      <c r="V181" s="159"/>
      <c r="W181" s="159"/>
      <c r="X181" s="159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59">
        <v>10</v>
      </c>
      <c r="AJ181" s="159"/>
      <c r="AK181" s="159"/>
      <c r="AL181" s="159"/>
      <c r="AM181" s="159"/>
      <c r="AN181" s="159">
        <v>10</v>
      </c>
      <c r="AO181" s="159"/>
      <c r="AP181" s="159"/>
      <c r="AQ181" s="159"/>
      <c r="AR181" s="159"/>
    </row>
    <row r="182" spans="1:44" ht="33.75" customHeight="1">
      <c r="A182" s="140" t="s">
        <v>818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57"/>
      <c r="Q182" s="140"/>
      <c r="R182" s="140"/>
      <c r="S182" s="163" t="s">
        <v>819</v>
      </c>
      <c r="T182" s="159">
        <v>50</v>
      </c>
      <c r="U182" s="159"/>
      <c r="V182" s="159"/>
      <c r="W182" s="159"/>
      <c r="X182" s="159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59">
        <v>100</v>
      </c>
      <c r="AJ182" s="159"/>
      <c r="AK182" s="159"/>
      <c r="AL182" s="159"/>
      <c r="AM182" s="159"/>
      <c r="AN182" s="159">
        <v>100</v>
      </c>
      <c r="AO182" s="159"/>
      <c r="AP182" s="159"/>
      <c r="AQ182" s="159"/>
      <c r="AR182" s="159"/>
    </row>
    <row r="183" spans="1:44" ht="33.75" customHeight="1">
      <c r="A183" s="140" t="s">
        <v>818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57" t="s">
        <v>616</v>
      </c>
      <c r="Q183" s="140"/>
      <c r="R183" s="140"/>
      <c r="S183" s="163" t="s">
        <v>615</v>
      </c>
      <c r="T183" s="159">
        <v>50</v>
      </c>
      <c r="U183" s="159"/>
      <c r="V183" s="159"/>
      <c r="W183" s="159"/>
      <c r="X183" s="159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59">
        <v>100</v>
      </c>
      <c r="AJ183" s="159"/>
      <c r="AK183" s="159"/>
      <c r="AL183" s="159"/>
      <c r="AM183" s="159"/>
      <c r="AN183" s="159">
        <v>100</v>
      </c>
      <c r="AO183" s="159"/>
      <c r="AP183" s="159"/>
      <c r="AQ183" s="159"/>
      <c r="AR183" s="159"/>
    </row>
    <row r="184" spans="1:44" ht="33.75" customHeight="1">
      <c r="A184" s="140" t="s">
        <v>820</v>
      </c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57"/>
      <c r="Q184" s="140"/>
      <c r="R184" s="140"/>
      <c r="S184" s="163" t="s">
        <v>821</v>
      </c>
      <c r="T184" s="159">
        <v>2758.8</v>
      </c>
      <c r="U184" s="159"/>
      <c r="V184" s="159"/>
      <c r="W184" s="159"/>
      <c r="X184" s="159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59">
        <v>2756.8</v>
      </c>
      <c r="AJ184" s="159"/>
      <c r="AK184" s="159"/>
      <c r="AL184" s="159"/>
      <c r="AM184" s="159"/>
      <c r="AN184" s="159">
        <v>2756.8</v>
      </c>
      <c r="AO184" s="159"/>
      <c r="AP184" s="159"/>
      <c r="AQ184" s="159"/>
      <c r="AR184" s="159"/>
    </row>
    <row r="185" spans="1:44" ht="33.75" customHeight="1">
      <c r="A185" s="140" t="s">
        <v>822</v>
      </c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57"/>
      <c r="Q185" s="140"/>
      <c r="R185" s="140"/>
      <c r="S185" s="163" t="s">
        <v>823</v>
      </c>
      <c r="T185" s="159">
        <v>2758.8</v>
      </c>
      <c r="U185" s="159"/>
      <c r="V185" s="159"/>
      <c r="W185" s="159"/>
      <c r="X185" s="159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59">
        <v>2756.8</v>
      </c>
      <c r="AJ185" s="159"/>
      <c r="AK185" s="159"/>
      <c r="AL185" s="159"/>
      <c r="AM185" s="159"/>
      <c r="AN185" s="159">
        <v>2756.8</v>
      </c>
      <c r="AO185" s="159"/>
      <c r="AP185" s="159"/>
      <c r="AQ185" s="159"/>
      <c r="AR185" s="159"/>
    </row>
    <row r="186" spans="1:44" ht="33.75" customHeight="1">
      <c r="A186" s="140" t="s">
        <v>824</v>
      </c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57"/>
      <c r="Q186" s="140"/>
      <c r="R186" s="140"/>
      <c r="S186" s="163" t="s">
        <v>825</v>
      </c>
      <c r="T186" s="159">
        <v>2758.8</v>
      </c>
      <c r="U186" s="159"/>
      <c r="V186" s="159"/>
      <c r="W186" s="159"/>
      <c r="X186" s="159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59">
        <v>2756.8</v>
      </c>
      <c r="AJ186" s="159"/>
      <c r="AK186" s="159"/>
      <c r="AL186" s="159"/>
      <c r="AM186" s="159"/>
      <c r="AN186" s="159">
        <v>2756.8</v>
      </c>
      <c r="AO186" s="159"/>
      <c r="AP186" s="159"/>
      <c r="AQ186" s="159"/>
      <c r="AR186" s="159"/>
    </row>
    <row r="187" spans="1:44" ht="68.25" customHeight="1">
      <c r="A187" s="140" t="s">
        <v>824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57" t="s">
        <v>721</v>
      </c>
      <c r="Q187" s="140"/>
      <c r="R187" s="140"/>
      <c r="S187" s="163" t="s">
        <v>720</v>
      </c>
      <c r="T187" s="159">
        <v>2500</v>
      </c>
      <c r="U187" s="159"/>
      <c r="V187" s="159"/>
      <c r="W187" s="159"/>
      <c r="X187" s="159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59">
        <v>2500</v>
      </c>
      <c r="AJ187" s="159"/>
      <c r="AK187" s="159"/>
      <c r="AL187" s="159"/>
      <c r="AM187" s="159"/>
      <c r="AN187" s="159">
        <v>2500</v>
      </c>
      <c r="AO187" s="159"/>
      <c r="AP187" s="159"/>
      <c r="AQ187" s="159"/>
      <c r="AR187" s="159"/>
    </row>
    <row r="188" spans="1:44" ht="33.75" customHeight="1">
      <c r="A188" s="140" t="s">
        <v>824</v>
      </c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57" t="s">
        <v>713</v>
      </c>
      <c r="Q188" s="140"/>
      <c r="R188" s="140"/>
      <c r="S188" s="163" t="s">
        <v>712</v>
      </c>
      <c r="T188" s="159">
        <v>258.8</v>
      </c>
      <c r="U188" s="159"/>
      <c r="V188" s="159"/>
      <c r="W188" s="159"/>
      <c r="X188" s="159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59">
        <v>256.8</v>
      </c>
      <c r="AJ188" s="159"/>
      <c r="AK188" s="159"/>
      <c r="AL188" s="159"/>
      <c r="AM188" s="159"/>
      <c r="AN188" s="159">
        <v>256.8</v>
      </c>
      <c r="AO188" s="159"/>
      <c r="AP188" s="159"/>
      <c r="AQ188" s="159"/>
      <c r="AR188" s="159"/>
    </row>
    <row r="189" spans="1:44" ht="33.75" customHeight="1">
      <c r="A189" s="140" t="s">
        <v>826</v>
      </c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57"/>
      <c r="Q189" s="140"/>
      <c r="R189" s="140"/>
      <c r="S189" s="163" t="s">
        <v>827</v>
      </c>
      <c r="T189" s="159">
        <v>1045</v>
      </c>
      <c r="U189" s="159"/>
      <c r="V189" s="159"/>
      <c r="W189" s="159"/>
      <c r="X189" s="159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59">
        <v>45</v>
      </c>
      <c r="AJ189" s="159"/>
      <c r="AK189" s="159"/>
      <c r="AL189" s="159"/>
      <c r="AM189" s="159"/>
      <c r="AN189" s="159">
        <v>45</v>
      </c>
      <c r="AO189" s="159"/>
      <c r="AP189" s="159"/>
      <c r="AQ189" s="159"/>
      <c r="AR189" s="159"/>
    </row>
    <row r="190" spans="1:44" ht="33.75" customHeight="1">
      <c r="A190" s="140" t="s">
        <v>828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57"/>
      <c r="Q190" s="140"/>
      <c r="R190" s="140"/>
      <c r="S190" s="163" t="s">
        <v>829</v>
      </c>
      <c r="T190" s="159">
        <v>1045</v>
      </c>
      <c r="U190" s="159"/>
      <c r="V190" s="159"/>
      <c r="W190" s="159"/>
      <c r="X190" s="159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59">
        <v>45</v>
      </c>
      <c r="AJ190" s="159"/>
      <c r="AK190" s="159"/>
      <c r="AL190" s="159"/>
      <c r="AM190" s="159"/>
      <c r="AN190" s="159">
        <v>45</v>
      </c>
      <c r="AO190" s="159"/>
      <c r="AP190" s="159"/>
      <c r="AQ190" s="159"/>
      <c r="AR190" s="159"/>
    </row>
    <row r="191" spans="1:44" ht="51" customHeight="1">
      <c r="A191" s="140" t="s">
        <v>830</v>
      </c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57"/>
      <c r="Q191" s="140"/>
      <c r="R191" s="140"/>
      <c r="S191" s="163" t="s">
        <v>831</v>
      </c>
      <c r="T191" s="159">
        <v>45</v>
      </c>
      <c r="U191" s="159"/>
      <c r="V191" s="159"/>
      <c r="W191" s="159"/>
      <c r="X191" s="159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59">
        <v>45</v>
      </c>
      <c r="AJ191" s="159"/>
      <c r="AK191" s="159"/>
      <c r="AL191" s="159"/>
      <c r="AM191" s="159"/>
      <c r="AN191" s="159">
        <v>45</v>
      </c>
      <c r="AO191" s="159"/>
      <c r="AP191" s="159"/>
      <c r="AQ191" s="159"/>
      <c r="AR191" s="159"/>
    </row>
    <row r="192" spans="1:44" ht="33.75" customHeight="1">
      <c r="A192" s="140" t="s">
        <v>832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57"/>
      <c r="Q192" s="140"/>
      <c r="R192" s="140"/>
      <c r="S192" s="163" t="s">
        <v>833</v>
      </c>
      <c r="T192" s="159">
        <v>45</v>
      </c>
      <c r="U192" s="159"/>
      <c r="V192" s="159"/>
      <c r="W192" s="159"/>
      <c r="X192" s="159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59">
        <v>45</v>
      </c>
      <c r="AJ192" s="159"/>
      <c r="AK192" s="159"/>
      <c r="AL192" s="159"/>
      <c r="AM192" s="159"/>
      <c r="AN192" s="159">
        <v>45</v>
      </c>
      <c r="AO192" s="159"/>
      <c r="AP192" s="159"/>
      <c r="AQ192" s="159"/>
      <c r="AR192" s="159"/>
    </row>
    <row r="193" spans="1:44" ht="33.75" customHeight="1">
      <c r="A193" s="140" t="s">
        <v>832</v>
      </c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57" t="s">
        <v>713</v>
      </c>
      <c r="Q193" s="140"/>
      <c r="R193" s="140"/>
      <c r="S193" s="163" t="s">
        <v>712</v>
      </c>
      <c r="T193" s="159">
        <v>45</v>
      </c>
      <c r="U193" s="159"/>
      <c r="V193" s="159"/>
      <c r="W193" s="159"/>
      <c r="X193" s="159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59">
        <v>45</v>
      </c>
      <c r="AJ193" s="159"/>
      <c r="AK193" s="159"/>
      <c r="AL193" s="159"/>
      <c r="AM193" s="159"/>
      <c r="AN193" s="159">
        <v>45</v>
      </c>
      <c r="AO193" s="159"/>
      <c r="AP193" s="159"/>
      <c r="AQ193" s="159"/>
      <c r="AR193" s="159"/>
    </row>
    <row r="194" spans="1:44" ht="33.75" customHeight="1">
      <c r="A194" s="140" t="s">
        <v>834</v>
      </c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57"/>
      <c r="Q194" s="140"/>
      <c r="R194" s="140"/>
      <c r="S194" s="163" t="s">
        <v>835</v>
      </c>
      <c r="T194" s="159">
        <v>1000</v>
      </c>
      <c r="U194" s="159"/>
      <c r="V194" s="159"/>
      <c r="W194" s="159"/>
      <c r="X194" s="159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</row>
    <row r="195" spans="1:44" ht="33.75" customHeight="1">
      <c r="A195" s="140" t="s">
        <v>836</v>
      </c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57"/>
      <c r="Q195" s="140"/>
      <c r="R195" s="140"/>
      <c r="S195" s="163" t="s">
        <v>837</v>
      </c>
      <c r="T195" s="159">
        <v>1000</v>
      </c>
      <c r="U195" s="159"/>
      <c r="V195" s="159"/>
      <c r="W195" s="159"/>
      <c r="X195" s="159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</row>
    <row r="196" spans="1:44" ht="33.75" customHeight="1">
      <c r="A196" s="140" t="s">
        <v>836</v>
      </c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57" t="s">
        <v>667</v>
      </c>
      <c r="Q196" s="140"/>
      <c r="R196" s="140"/>
      <c r="S196" s="163" t="s">
        <v>666</v>
      </c>
      <c r="T196" s="159">
        <v>1000</v>
      </c>
      <c r="U196" s="159"/>
      <c r="V196" s="159"/>
      <c r="W196" s="159"/>
      <c r="X196" s="159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</row>
    <row r="197" spans="1:44" ht="33.75" customHeight="1">
      <c r="A197" s="140" t="s">
        <v>838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57"/>
      <c r="Q197" s="140"/>
      <c r="R197" s="140"/>
      <c r="S197" s="163" t="s">
        <v>839</v>
      </c>
      <c r="T197" s="159">
        <v>115732.18</v>
      </c>
      <c r="U197" s="159"/>
      <c r="V197" s="159">
        <v>52446.5</v>
      </c>
      <c r="W197" s="159">
        <v>12874.87</v>
      </c>
      <c r="X197" s="159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59">
        <v>103181.7</v>
      </c>
      <c r="AJ197" s="159"/>
      <c r="AK197" s="159">
        <v>51775.6</v>
      </c>
      <c r="AL197" s="159">
        <v>5752.8</v>
      </c>
      <c r="AM197" s="159"/>
      <c r="AN197" s="159">
        <v>82115.3</v>
      </c>
      <c r="AO197" s="159"/>
      <c r="AP197" s="159">
        <v>28925.3</v>
      </c>
      <c r="AQ197" s="159">
        <v>3213.9</v>
      </c>
      <c r="AR197" s="159"/>
    </row>
    <row r="198" spans="1:44" ht="33.75" customHeight="1">
      <c r="A198" s="140" t="s">
        <v>840</v>
      </c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57"/>
      <c r="Q198" s="140"/>
      <c r="R198" s="140"/>
      <c r="S198" s="163" t="s">
        <v>841</v>
      </c>
      <c r="T198" s="159">
        <v>111726.08</v>
      </c>
      <c r="U198" s="159"/>
      <c r="V198" s="159">
        <v>52446.5</v>
      </c>
      <c r="W198" s="159">
        <v>12874.87</v>
      </c>
      <c r="X198" s="159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59">
        <v>99175.6</v>
      </c>
      <c r="AJ198" s="159"/>
      <c r="AK198" s="159">
        <v>51775.6</v>
      </c>
      <c r="AL198" s="159">
        <v>5752.8</v>
      </c>
      <c r="AM198" s="159"/>
      <c r="AN198" s="159">
        <v>78109.2</v>
      </c>
      <c r="AO198" s="159"/>
      <c r="AP198" s="159">
        <v>28925.3</v>
      </c>
      <c r="AQ198" s="159">
        <v>3213.9</v>
      </c>
      <c r="AR198" s="159"/>
    </row>
    <row r="199" spans="1:44" ht="33.75" customHeight="1">
      <c r="A199" s="140" t="s">
        <v>842</v>
      </c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57"/>
      <c r="Q199" s="140"/>
      <c r="R199" s="140"/>
      <c r="S199" s="163" t="s">
        <v>843</v>
      </c>
      <c r="T199" s="159">
        <v>103400.9</v>
      </c>
      <c r="U199" s="159"/>
      <c r="V199" s="159">
        <v>52446.5</v>
      </c>
      <c r="W199" s="159">
        <v>8827.4</v>
      </c>
      <c r="X199" s="159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59">
        <v>97748.4</v>
      </c>
      <c r="AJ199" s="159"/>
      <c r="AK199" s="159">
        <v>51775.6</v>
      </c>
      <c r="AL199" s="159">
        <v>5752.8</v>
      </c>
      <c r="AM199" s="159"/>
      <c r="AN199" s="159">
        <v>76559.2</v>
      </c>
      <c r="AO199" s="159"/>
      <c r="AP199" s="159">
        <v>28925.3</v>
      </c>
      <c r="AQ199" s="159">
        <v>3213.9</v>
      </c>
      <c r="AR199" s="159"/>
    </row>
    <row r="200" spans="1:44" ht="33.75" customHeight="1">
      <c r="A200" s="140" t="s">
        <v>844</v>
      </c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57"/>
      <c r="Q200" s="140"/>
      <c r="R200" s="140"/>
      <c r="S200" s="163" t="s">
        <v>845</v>
      </c>
      <c r="T200" s="159">
        <v>1727</v>
      </c>
      <c r="U200" s="159"/>
      <c r="V200" s="159"/>
      <c r="W200" s="159"/>
      <c r="X200" s="159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59"/>
      <c r="AJ200" s="159"/>
      <c r="AK200" s="159"/>
      <c r="AL200" s="159"/>
      <c r="AM200" s="159"/>
      <c r="AN200" s="159">
        <v>1500</v>
      </c>
      <c r="AO200" s="159"/>
      <c r="AP200" s="159"/>
      <c r="AQ200" s="159"/>
      <c r="AR200" s="159"/>
    </row>
    <row r="201" spans="1:44" ht="33.75" customHeight="1">
      <c r="A201" s="140" t="s">
        <v>844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57" t="s">
        <v>713</v>
      </c>
      <c r="Q201" s="140"/>
      <c r="R201" s="140"/>
      <c r="S201" s="163" t="s">
        <v>712</v>
      </c>
      <c r="T201" s="159">
        <v>1727</v>
      </c>
      <c r="U201" s="159"/>
      <c r="V201" s="159"/>
      <c r="W201" s="159"/>
      <c r="X201" s="159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59"/>
      <c r="AJ201" s="159"/>
      <c r="AK201" s="159"/>
      <c r="AL201" s="159"/>
      <c r="AM201" s="159"/>
      <c r="AN201" s="159">
        <v>1500</v>
      </c>
      <c r="AO201" s="159"/>
      <c r="AP201" s="159"/>
      <c r="AQ201" s="159"/>
      <c r="AR201" s="159"/>
    </row>
    <row r="202" spans="1:44" ht="33.75" customHeight="1">
      <c r="A202" s="140" t="s">
        <v>846</v>
      </c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57"/>
      <c r="Q202" s="140"/>
      <c r="R202" s="140"/>
      <c r="S202" s="163" t="s">
        <v>847</v>
      </c>
      <c r="T202" s="159">
        <v>38900</v>
      </c>
      <c r="U202" s="159"/>
      <c r="V202" s="159"/>
      <c r="W202" s="159"/>
      <c r="X202" s="159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59">
        <v>40220</v>
      </c>
      <c r="AJ202" s="159"/>
      <c r="AK202" s="159"/>
      <c r="AL202" s="159"/>
      <c r="AM202" s="159"/>
      <c r="AN202" s="159">
        <v>41920</v>
      </c>
      <c r="AO202" s="159"/>
      <c r="AP202" s="159"/>
      <c r="AQ202" s="159"/>
      <c r="AR202" s="159"/>
    </row>
    <row r="203" spans="1:44" ht="33.75" customHeight="1">
      <c r="A203" s="140" t="s">
        <v>846</v>
      </c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57" t="s">
        <v>713</v>
      </c>
      <c r="Q203" s="140"/>
      <c r="R203" s="140"/>
      <c r="S203" s="163" t="s">
        <v>712</v>
      </c>
      <c r="T203" s="159">
        <v>38900</v>
      </c>
      <c r="U203" s="159"/>
      <c r="V203" s="159"/>
      <c r="W203" s="159"/>
      <c r="X203" s="159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59">
        <v>40220</v>
      </c>
      <c r="AJ203" s="159"/>
      <c r="AK203" s="159"/>
      <c r="AL203" s="159"/>
      <c r="AM203" s="159"/>
      <c r="AN203" s="159">
        <v>41920</v>
      </c>
      <c r="AO203" s="159"/>
      <c r="AP203" s="159"/>
      <c r="AQ203" s="159"/>
      <c r="AR203" s="159"/>
    </row>
    <row r="204" spans="1:44" ht="33.75" customHeight="1">
      <c r="A204" s="140" t="s">
        <v>848</v>
      </c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57"/>
      <c r="Q204" s="140"/>
      <c r="R204" s="140"/>
      <c r="S204" s="163" t="s">
        <v>585</v>
      </c>
      <c r="T204" s="159">
        <v>1500</v>
      </c>
      <c r="U204" s="159"/>
      <c r="V204" s="159"/>
      <c r="W204" s="159"/>
      <c r="X204" s="159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59"/>
      <c r="AJ204" s="159"/>
      <c r="AK204" s="159"/>
      <c r="AL204" s="159"/>
      <c r="AM204" s="159"/>
      <c r="AN204" s="159">
        <v>1000</v>
      </c>
      <c r="AO204" s="159"/>
      <c r="AP204" s="159"/>
      <c r="AQ204" s="159"/>
      <c r="AR204" s="159"/>
    </row>
    <row r="205" spans="1:44" ht="33.75" customHeight="1">
      <c r="A205" s="140" t="s">
        <v>848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57" t="s">
        <v>713</v>
      </c>
      <c r="Q205" s="140"/>
      <c r="R205" s="140"/>
      <c r="S205" s="163" t="s">
        <v>712</v>
      </c>
      <c r="T205" s="159">
        <v>1500</v>
      </c>
      <c r="U205" s="159"/>
      <c r="V205" s="159"/>
      <c r="W205" s="159"/>
      <c r="X205" s="159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59"/>
      <c r="AJ205" s="159"/>
      <c r="AK205" s="159"/>
      <c r="AL205" s="159"/>
      <c r="AM205" s="159"/>
      <c r="AN205" s="159">
        <v>1000</v>
      </c>
      <c r="AO205" s="159"/>
      <c r="AP205" s="159"/>
      <c r="AQ205" s="159"/>
      <c r="AR205" s="159"/>
    </row>
    <row r="206" spans="1:44" ht="51" customHeight="1">
      <c r="A206" s="140" t="s">
        <v>849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57"/>
      <c r="Q206" s="140"/>
      <c r="R206" s="140"/>
      <c r="S206" s="163" t="s">
        <v>850</v>
      </c>
      <c r="T206" s="159">
        <v>61273.9</v>
      </c>
      <c r="U206" s="159"/>
      <c r="V206" s="159">
        <v>52446.5</v>
      </c>
      <c r="W206" s="159">
        <v>8827.4</v>
      </c>
      <c r="X206" s="159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59">
        <v>57528.4</v>
      </c>
      <c r="AJ206" s="159"/>
      <c r="AK206" s="159">
        <v>51775.6</v>
      </c>
      <c r="AL206" s="159">
        <v>5752.8</v>
      </c>
      <c r="AM206" s="159"/>
      <c r="AN206" s="159">
        <v>32139.2</v>
      </c>
      <c r="AO206" s="159"/>
      <c r="AP206" s="159">
        <v>28925.3</v>
      </c>
      <c r="AQ206" s="159">
        <v>3213.9</v>
      </c>
      <c r="AR206" s="159"/>
    </row>
    <row r="207" spans="1:44" ht="33.75" customHeight="1">
      <c r="A207" s="140" t="s">
        <v>849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57" t="s">
        <v>713</v>
      </c>
      <c r="Q207" s="140"/>
      <c r="R207" s="140"/>
      <c r="S207" s="163" t="s">
        <v>712</v>
      </c>
      <c r="T207" s="159">
        <v>61273.9</v>
      </c>
      <c r="U207" s="159"/>
      <c r="V207" s="159">
        <v>52446.5</v>
      </c>
      <c r="W207" s="159">
        <v>8827.4</v>
      </c>
      <c r="X207" s="159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59">
        <v>57528.4</v>
      </c>
      <c r="AJ207" s="159"/>
      <c r="AK207" s="159">
        <v>51775.6</v>
      </c>
      <c r="AL207" s="159">
        <v>5752.8</v>
      </c>
      <c r="AM207" s="159"/>
      <c r="AN207" s="159">
        <v>32139.2</v>
      </c>
      <c r="AO207" s="159"/>
      <c r="AP207" s="159">
        <v>28925.3</v>
      </c>
      <c r="AQ207" s="159">
        <v>3213.9</v>
      </c>
      <c r="AR207" s="159"/>
    </row>
    <row r="208" spans="1:44" ht="33.75" customHeight="1">
      <c r="A208" s="140" t="s">
        <v>851</v>
      </c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57"/>
      <c r="Q208" s="140"/>
      <c r="R208" s="140"/>
      <c r="S208" s="163" t="s">
        <v>852</v>
      </c>
      <c r="T208" s="159">
        <v>3707.78</v>
      </c>
      <c r="U208" s="159"/>
      <c r="V208" s="159"/>
      <c r="W208" s="159">
        <v>2192.07</v>
      </c>
      <c r="X208" s="159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59">
        <v>1427.2</v>
      </c>
      <c r="AJ208" s="159"/>
      <c r="AK208" s="159"/>
      <c r="AL208" s="159"/>
      <c r="AM208" s="159"/>
      <c r="AN208" s="159">
        <v>1550</v>
      </c>
      <c r="AO208" s="159"/>
      <c r="AP208" s="159"/>
      <c r="AQ208" s="159"/>
      <c r="AR208" s="159"/>
    </row>
    <row r="209" spans="1:44" ht="33.75" customHeight="1">
      <c r="A209" s="140" t="s">
        <v>853</v>
      </c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57"/>
      <c r="Q209" s="140"/>
      <c r="R209" s="140"/>
      <c r="S209" s="163" t="s">
        <v>854</v>
      </c>
      <c r="T209" s="159">
        <v>1515.71</v>
      </c>
      <c r="U209" s="159"/>
      <c r="V209" s="159"/>
      <c r="W209" s="159"/>
      <c r="X209" s="159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59">
        <v>1427.2</v>
      </c>
      <c r="AJ209" s="159"/>
      <c r="AK209" s="159"/>
      <c r="AL209" s="159"/>
      <c r="AM209" s="159"/>
      <c r="AN209" s="159">
        <v>1550</v>
      </c>
      <c r="AO209" s="159"/>
      <c r="AP209" s="159"/>
      <c r="AQ209" s="159"/>
      <c r="AR209" s="159"/>
    </row>
    <row r="210" spans="1:44" ht="33.75" customHeight="1">
      <c r="A210" s="140" t="s">
        <v>853</v>
      </c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57" t="s">
        <v>713</v>
      </c>
      <c r="Q210" s="140"/>
      <c r="R210" s="140"/>
      <c r="S210" s="163" t="s">
        <v>712</v>
      </c>
      <c r="T210" s="159">
        <v>1515.71</v>
      </c>
      <c r="U210" s="159"/>
      <c r="V210" s="159"/>
      <c r="W210" s="159"/>
      <c r="X210" s="159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59">
        <v>1427.2</v>
      </c>
      <c r="AJ210" s="159"/>
      <c r="AK210" s="159"/>
      <c r="AL210" s="159"/>
      <c r="AM210" s="159"/>
      <c r="AN210" s="159">
        <v>1550</v>
      </c>
      <c r="AO210" s="159"/>
      <c r="AP210" s="159"/>
      <c r="AQ210" s="159"/>
      <c r="AR210" s="159"/>
    </row>
    <row r="211" spans="1:44" ht="33.75" customHeight="1">
      <c r="A211" s="140" t="s">
        <v>855</v>
      </c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57"/>
      <c r="Q211" s="140"/>
      <c r="R211" s="140"/>
      <c r="S211" s="163" t="s">
        <v>856</v>
      </c>
      <c r="T211" s="159">
        <v>2192.07</v>
      </c>
      <c r="U211" s="159"/>
      <c r="V211" s="159"/>
      <c r="W211" s="159">
        <v>2192.07</v>
      </c>
      <c r="X211" s="159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</row>
    <row r="212" spans="1:44" ht="33.75" customHeight="1">
      <c r="A212" s="140" t="s">
        <v>855</v>
      </c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57" t="s">
        <v>713</v>
      </c>
      <c r="Q212" s="140"/>
      <c r="R212" s="140"/>
      <c r="S212" s="163" t="s">
        <v>712</v>
      </c>
      <c r="T212" s="159">
        <v>2192.07</v>
      </c>
      <c r="U212" s="159"/>
      <c r="V212" s="159"/>
      <c r="W212" s="159">
        <v>2192.07</v>
      </c>
      <c r="X212" s="159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</row>
    <row r="213" spans="1:44" ht="33.75" customHeight="1">
      <c r="A213" s="140" t="s">
        <v>857</v>
      </c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57"/>
      <c r="Q213" s="140"/>
      <c r="R213" s="140"/>
      <c r="S213" s="163" t="s">
        <v>858</v>
      </c>
      <c r="T213" s="159">
        <v>4617.4</v>
      </c>
      <c r="U213" s="159"/>
      <c r="V213" s="159"/>
      <c r="W213" s="159">
        <v>1855.4</v>
      </c>
      <c r="X213" s="159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</row>
    <row r="214" spans="1:44" ht="33.75" customHeight="1">
      <c r="A214" s="140" t="s">
        <v>1265</v>
      </c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57"/>
      <c r="Q214" s="140"/>
      <c r="R214" s="140"/>
      <c r="S214" s="163" t="s">
        <v>1264</v>
      </c>
      <c r="T214" s="159">
        <v>2762</v>
      </c>
      <c r="U214" s="159"/>
      <c r="V214" s="159"/>
      <c r="W214" s="159"/>
      <c r="X214" s="159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</row>
    <row r="215" spans="1:44" ht="33.75" customHeight="1">
      <c r="A215" s="140" t="s">
        <v>1265</v>
      </c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57" t="s">
        <v>713</v>
      </c>
      <c r="Q215" s="140"/>
      <c r="R215" s="140"/>
      <c r="S215" s="163" t="s">
        <v>712</v>
      </c>
      <c r="T215" s="159">
        <v>2762</v>
      </c>
      <c r="U215" s="159"/>
      <c r="V215" s="159"/>
      <c r="W215" s="159"/>
      <c r="X215" s="159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</row>
    <row r="216" spans="1:44" ht="51" customHeight="1">
      <c r="A216" s="140" t="s">
        <v>859</v>
      </c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57"/>
      <c r="Q216" s="140"/>
      <c r="R216" s="140"/>
      <c r="S216" s="163" t="s">
        <v>860</v>
      </c>
      <c r="T216" s="159">
        <v>1855.4</v>
      </c>
      <c r="U216" s="159"/>
      <c r="V216" s="159"/>
      <c r="W216" s="159">
        <v>1855.4</v>
      </c>
      <c r="X216" s="159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</row>
    <row r="217" spans="1:44" ht="33.75" customHeight="1">
      <c r="A217" s="140" t="s">
        <v>859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57" t="s">
        <v>713</v>
      </c>
      <c r="Q217" s="140"/>
      <c r="R217" s="140"/>
      <c r="S217" s="163" t="s">
        <v>712</v>
      </c>
      <c r="T217" s="159">
        <v>1855.4</v>
      </c>
      <c r="U217" s="159"/>
      <c r="V217" s="159"/>
      <c r="W217" s="159">
        <v>1855.4</v>
      </c>
      <c r="X217" s="159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</row>
    <row r="218" spans="1:44" ht="33.75" customHeight="1">
      <c r="A218" s="140" t="s">
        <v>861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57"/>
      <c r="Q218" s="140"/>
      <c r="R218" s="140"/>
      <c r="S218" s="163" t="s">
        <v>862</v>
      </c>
      <c r="T218" s="159">
        <v>4006.1</v>
      </c>
      <c r="U218" s="159"/>
      <c r="V218" s="159"/>
      <c r="W218" s="159"/>
      <c r="X218" s="159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59">
        <v>4006.1</v>
      </c>
      <c r="AJ218" s="159"/>
      <c r="AK218" s="159"/>
      <c r="AL218" s="159"/>
      <c r="AM218" s="159"/>
      <c r="AN218" s="159">
        <v>4006.1</v>
      </c>
      <c r="AO218" s="159"/>
      <c r="AP218" s="159"/>
      <c r="AQ218" s="159"/>
      <c r="AR218" s="159"/>
    </row>
    <row r="219" spans="1:44" ht="51" customHeight="1">
      <c r="A219" s="140" t="s">
        <v>863</v>
      </c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57"/>
      <c r="Q219" s="140"/>
      <c r="R219" s="140"/>
      <c r="S219" s="163" t="s">
        <v>864</v>
      </c>
      <c r="T219" s="159">
        <v>4006.1</v>
      </c>
      <c r="U219" s="159"/>
      <c r="V219" s="159"/>
      <c r="W219" s="159"/>
      <c r="X219" s="159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59">
        <v>4006.1</v>
      </c>
      <c r="AJ219" s="159"/>
      <c r="AK219" s="159"/>
      <c r="AL219" s="159"/>
      <c r="AM219" s="159"/>
      <c r="AN219" s="159">
        <v>4006.1</v>
      </c>
      <c r="AO219" s="159"/>
      <c r="AP219" s="159"/>
      <c r="AQ219" s="159"/>
      <c r="AR219" s="159"/>
    </row>
    <row r="220" spans="1:44" ht="33.75" customHeight="1">
      <c r="A220" s="140" t="s">
        <v>865</v>
      </c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57"/>
      <c r="Q220" s="140"/>
      <c r="R220" s="140"/>
      <c r="S220" s="163" t="s">
        <v>719</v>
      </c>
      <c r="T220" s="159">
        <v>4006.1</v>
      </c>
      <c r="U220" s="159"/>
      <c r="V220" s="159"/>
      <c r="W220" s="159"/>
      <c r="X220" s="159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59">
        <v>4006.1</v>
      </c>
      <c r="AJ220" s="159"/>
      <c r="AK220" s="159"/>
      <c r="AL220" s="159"/>
      <c r="AM220" s="159"/>
      <c r="AN220" s="159">
        <v>4006.1</v>
      </c>
      <c r="AO220" s="159"/>
      <c r="AP220" s="159"/>
      <c r="AQ220" s="159"/>
      <c r="AR220" s="159"/>
    </row>
    <row r="221" spans="1:44" ht="68.25" customHeight="1">
      <c r="A221" s="140" t="s">
        <v>865</v>
      </c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57" t="s">
        <v>721</v>
      </c>
      <c r="Q221" s="140"/>
      <c r="R221" s="140"/>
      <c r="S221" s="163" t="s">
        <v>720</v>
      </c>
      <c r="T221" s="159">
        <v>3906.1</v>
      </c>
      <c r="U221" s="159"/>
      <c r="V221" s="159"/>
      <c r="W221" s="159"/>
      <c r="X221" s="159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59">
        <v>3906.1</v>
      </c>
      <c r="AJ221" s="159"/>
      <c r="AK221" s="159"/>
      <c r="AL221" s="159"/>
      <c r="AM221" s="159"/>
      <c r="AN221" s="159">
        <v>3906.1</v>
      </c>
      <c r="AO221" s="159"/>
      <c r="AP221" s="159"/>
      <c r="AQ221" s="159"/>
      <c r="AR221" s="159"/>
    </row>
    <row r="222" spans="1:44" ht="33.75" customHeight="1">
      <c r="A222" s="140" t="s">
        <v>865</v>
      </c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57" t="s">
        <v>713</v>
      </c>
      <c r="Q222" s="140"/>
      <c r="R222" s="140"/>
      <c r="S222" s="163" t="s">
        <v>712</v>
      </c>
      <c r="T222" s="159">
        <v>100</v>
      </c>
      <c r="U222" s="159"/>
      <c r="V222" s="159"/>
      <c r="W222" s="159"/>
      <c r="X222" s="159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59">
        <v>100</v>
      </c>
      <c r="AJ222" s="159"/>
      <c r="AK222" s="159"/>
      <c r="AL222" s="159"/>
      <c r="AM222" s="159"/>
      <c r="AN222" s="159">
        <v>100</v>
      </c>
      <c r="AO222" s="159"/>
      <c r="AP222" s="159"/>
      <c r="AQ222" s="159"/>
      <c r="AR222" s="159"/>
    </row>
    <row r="223" spans="1:44" ht="51" customHeight="1">
      <c r="A223" s="140" t="s">
        <v>866</v>
      </c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57"/>
      <c r="Q223" s="140"/>
      <c r="R223" s="140"/>
      <c r="S223" s="163" t="s">
        <v>867</v>
      </c>
      <c r="T223" s="159">
        <v>4200</v>
      </c>
      <c r="U223" s="159"/>
      <c r="V223" s="159"/>
      <c r="W223" s="159"/>
      <c r="X223" s="159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59">
        <v>5587.4</v>
      </c>
      <c r="AJ223" s="159"/>
      <c r="AK223" s="159"/>
      <c r="AL223" s="159"/>
      <c r="AM223" s="159"/>
      <c r="AN223" s="159">
        <v>5977.62</v>
      </c>
      <c r="AO223" s="159"/>
      <c r="AP223" s="159"/>
      <c r="AQ223" s="159">
        <v>390.22</v>
      </c>
      <c r="AR223" s="159"/>
    </row>
    <row r="224" spans="1:44" ht="33.75" customHeight="1">
      <c r="A224" s="140" t="s">
        <v>868</v>
      </c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57"/>
      <c r="Q224" s="140"/>
      <c r="R224" s="140"/>
      <c r="S224" s="163" t="s">
        <v>869</v>
      </c>
      <c r="T224" s="159">
        <v>2585</v>
      </c>
      <c r="U224" s="159"/>
      <c r="V224" s="159"/>
      <c r="W224" s="159"/>
      <c r="X224" s="159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59">
        <v>4118</v>
      </c>
      <c r="AJ224" s="159"/>
      <c r="AK224" s="159"/>
      <c r="AL224" s="159"/>
      <c r="AM224" s="159"/>
      <c r="AN224" s="159">
        <v>4118</v>
      </c>
      <c r="AO224" s="159"/>
      <c r="AP224" s="159"/>
      <c r="AQ224" s="159"/>
      <c r="AR224" s="159"/>
    </row>
    <row r="225" spans="1:44" ht="33.75" customHeight="1">
      <c r="A225" s="140" t="s">
        <v>870</v>
      </c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57"/>
      <c r="Q225" s="140"/>
      <c r="R225" s="140"/>
      <c r="S225" s="163" t="s">
        <v>871</v>
      </c>
      <c r="T225" s="159">
        <v>958</v>
      </c>
      <c r="U225" s="159"/>
      <c r="V225" s="159"/>
      <c r="W225" s="159"/>
      <c r="X225" s="159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59">
        <v>961</v>
      </c>
      <c r="AJ225" s="159"/>
      <c r="AK225" s="159"/>
      <c r="AL225" s="159"/>
      <c r="AM225" s="159"/>
      <c r="AN225" s="159">
        <v>961</v>
      </c>
      <c r="AO225" s="159"/>
      <c r="AP225" s="159"/>
      <c r="AQ225" s="159"/>
      <c r="AR225" s="159"/>
    </row>
    <row r="226" spans="1:44" ht="33.75" customHeight="1">
      <c r="A226" s="140" t="s">
        <v>872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57"/>
      <c r="Q226" s="140"/>
      <c r="R226" s="140"/>
      <c r="S226" s="163" t="s">
        <v>873</v>
      </c>
      <c r="T226" s="159">
        <v>940</v>
      </c>
      <c r="U226" s="159"/>
      <c r="V226" s="159"/>
      <c r="W226" s="159"/>
      <c r="X226" s="159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59">
        <v>940</v>
      </c>
      <c r="AJ226" s="159"/>
      <c r="AK226" s="159"/>
      <c r="AL226" s="159"/>
      <c r="AM226" s="159"/>
      <c r="AN226" s="159">
        <v>940</v>
      </c>
      <c r="AO226" s="159"/>
      <c r="AP226" s="159"/>
      <c r="AQ226" s="159"/>
      <c r="AR226" s="159"/>
    </row>
    <row r="227" spans="1:44" ht="33.75" customHeight="1">
      <c r="A227" s="140" t="s">
        <v>872</v>
      </c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57" t="s">
        <v>713</v>
      </c>
      <c r="Q227" s="140"/>
      <c r="R227" s="140"/>
      <c r="S227" s="163" t="s">
        <v>712</v>
      </c>
      <c r="T227" s="159">
        <v>940</v>
      </c>
      <c r="U227" s="159"/>
      <c r="V227" s="159"/>
      <c r="W227" s="159"/>
      <c r="X227" s="159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59">
        <v>940</v>
      </c>
      <c r="AJ227" s="159"/>
      <c r="AK227" s="159"/>
      <c r="AL227" s="159"/>
      <c r="AM227" s="159"/>
      <c r="AN227" s="159">
        <v>940</v>
      </c>
      <c r="AO227" s="159"/>
      <c r="AP227" s="159"/>
      <c r="AQ227" s="159"/>
      <c r="AR227" s="159"/>
    </row>
    <row r="228" spans="1:44" ht="33.75" customHeight="1">
      <c r="A228" s="140" t="s">
        <v>874</v>
      </c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57"/>
      <c r="Q228" s="140"/>
      <c r="R228" s="140"/>
      <c r="S228" s="163" t="s">
        <v>875</v>
      </c>
      <c r="T228" s="159">
        <v>18</v>
      </c>
      <c r="U228" s="159"/>
      <c r="V228" s="159"/>
      <c r="W228" s="159"/>
      <c r="X228" s="159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59">
        <v>21</v>
      </c>
      <c r="AJ228" s="159"/>
      <c r="AK228" s="159"/>
      <c r="AL228" s="159"/>
      <c r="AM228" s="159"/>
      <c r="AN228" s="159">
        <v>21</v>
      </c>
      <c r="AO228" s="159"/>
      <c r="AP228" s="159"/>
      <c r="AQ228" s="159"/>
      <c r="AR228" s="159"/>
    </row>
    <row r="229" spans="1:44" ht="33.75" customHeight="1">
      <c r="A229" s="140" t="s">
        <v>874</v>
      </c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57" t="s">
        <v>713</v>
      </c>
      <c r="Q229" s="140"/>
      <c r="R229" s="140"/>
      <c r="S229" s="163" t="s">
        <v>712</v>
      </c>
      <c r="T229" s="159">
        <v>18</v>
      </c>
      <c r="U229" s="159"/>
      <c r="V229" s="159"/>
      <c r="W229" s="159"/>
      <c r="X229" s="159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59">
        <v>21</v>
      </c>
      <c r="AJ229" s="159"/>
      <c r="AK229" s="159"/>
      <c r="AL229" s="159"/>
      <c r="AM229" s="159"/>
      <c r="AN229" s="159">
        <v>21</v>
      </c>
      <c r="AO229" s="159"/>
      <c r="AP229" s="159"/>
      <c r="AQ229" s="159"/>
      <c r="AR229" s="159"/>
    </row>
    <row r="230" spans="1:44" ht="33.75" customHeight="1">
      <c r="A230" s="140" t="s">
        <v>876</v>
      </c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57"/>
      <c r="Q230" s="140"/>
      <c r="R230" s="140"/>
      <c r="S230" s="163" t="s">
        <v>877</v>
      </c>
      <c r="T230" s="159">
        <v>101</v>
      </c>
      <c r="U230" s="159"/>
      <c r="V230" s="159"/>
      <c r="W230" s="159"/>
      <c r="X230" s="159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59">
        <v>1131</v>
      </c>
      <c r="AJ230" s="159"/>
      <c r="AK230" s="159"/>
      <c r="AL230" s="159"/>
      <c r="AM230" s="159"/>
      <c r="AN230" s="159">
        <v>1131</v>
      </c>
      <c r="AO230" s="159"/>
      <c r="AP230" s="159"/>
      <c r="AQ230" s="159"/>
      <c r="AR230" s="159"/>
    </row>
    <row r="231" spans="1:44" ht="33.75" customHeight="1">
      <c r="A231" s="140" t="s">
        <v>878</v>
      </c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57"/>
      <c r="Q231" s="140"/>
      <c r="R231" s="140"/>
      <c r="S231" s="163" t="s">
        <v>879</v>
      </c>
      <c r="T231" s="159">
        <v>80</v>
      </c>
      <c r="U231" s="159"/>
      <c r="V231" s="159"/>
      <c r="W231" s="159"/>
      <c r="X231" s="159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59">
        <v>80</v>
      </c>
      <c r="AJ231" s="159"/>
      <c r="AK231" s="159"/>
      <c r="AL231" s="159"/>
      <c r="AM231" s="159"/>
      <c r="AN231" s="159">
        <v>80</v>
      </c>
      <c r="AO231" s="159"/>
      <c r="AP231" s="159"/>
      <c r="AQ231" s="159"/>
      <c r="AR231" s="159"/>
    </row>
    <row r="232" spans="1:44" ht="33.75" customHeight="1">
      <c r="A232" s="140" t="s">
        <v>878</v>
      </c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57" t="s">
        <v>713</v>
      </c>
      <c r="Q232" s="140"/>
      <c r="R232" s="140"/>
      <c r="S232" s="163" t="s">
        <v>712</v>
      </c>
      <c r="T232" s="159">
        <v>80</v>
      </c>
      <c r="U232" s="159"/>
      <c r="V232" s="159"/>
      <c r="W232" s="159"/>
      <c r="X232" s="159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59">
        <v>80</v>
      </c>
      <c r="AJ232" s="159"/>
      <c r="AK232" s="159"/>
      <c r="AL232" s="159"/>
      <c r="AM232" s="159"/>
      <c r="AN232" s="159">
        <v>80</v>
      </c>
      <c r="AO232" s="159"/>
      <c r="AP232" s="159"/>
      <c r="AQ232" s="159"/>
      <c r="AR232" s="159"/>
    </row>
    <row r="233" spans="1:44" ht="33.75" customHeight="1">
      <c r="A233" s="140" t="s">
        <v>880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57"/>
      <c r="Q233" s="140"/>
      <c r="R233" s="140"/>
      <c r="S233" s="163" t="s">
        <v>881</v>
      </c>
      <c r="T233" s="159">
        <v>21</v>
      </c>
      <c r="U233" s="159"/>
      <c r="V233" s="159"/>
      <c r="W233" s="159"/>
      <c r="X233" s="159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59">
        <v>51</v>
      </c>
      <c r="AJ233" s="159"/>
      <c r="AK233" s="159"/>
      <c r="AL233" s="159"/>
      <c r="AM233" s="159"/>
      <c r="AN233" s="159">
        <v>51</v>
      </c>
      <c r="AO233" s="159"/>
      <c r="AP233" s="159"/>
      <c r="AQ233" s="159"/>
      <c r="AR233" s="159"/>
    </row>
    <row r="234" spans="1:44" ht="33.75" customHeight="1">
      <c r="A234" s="140" t="s">
        <v>880</v>
      </c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57" t="s">
        <v>713</v>
      </c>
      <c r="Q234" s="140"/>
      <c r="R234" s="140"/>
      <c r="S234" s="163" t="s">
        <v>712</v>
      </c>
      <c r="T234" s="159">
        <v>21</v>
      </c>
      <c r="U234" s="159"/>
      <c r="V234" s="159"/>
      <c r="W234" s="159"/>
      <c r="X234" s="159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59">
        <v>51</v>
      </c>
      <c r="AJ234" s="159"/>
      <c r="AK234" s="159"/>
      <c r="AL234" s="159"/>
      <c r="AM234" s="159"/>
      <c r="AN234" s="159">
        <v>51</v>
      </c>
      <c r="AO234" s="159"/>
      <c r="AP234" s="159"/>
      <c r="AQ234" s="159"/>
      <c r="AR234" s="159"/>
    </row>
    <row r="235" spans="1:44" ht="33.75" customHeight="1">
      <c r="A235" s="140" t="s">
        <v>882</v>
      </c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57"/>
      <c r="Q235" s="140"/>
      <c r="R235" s="140"/>
      <c r="S235" s="163" t="s">
        <v>883</v>
      </c>
      <c r="T235" s="159"/>
      <c r="U235" s="159"/>
      <c r="V235" s="159"/>
      <c r="W235" s="159"/>
      <c r="X235" s="159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59">
        <v>1000</v>
      </c>
      <c r="AJ235" s="159"/>
      <c r="AK235" s="159"/>
      <c r="AL235" s="159"/>
      <c r="AM235" s="159"/>
      <c r="AN235" s="159">
        <v>1000</v>
      </c>
      <c r="AO235" s="159"/>
      <c r="AP235" s="159"/>
      <c r="AQ235" s="159"/>
      <c r="AR235" s="159"/>
    </row>
    <row r="236" spans="1:44" ht="33.75" customHeight="1">
      <c r="A236" s="140" t="s">
        <v>882</v>
      </c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57" t="s">
        <v>713</v>
      </c>
      <c r="Q236" s="140"/>
      <c r="R236" s="140"/>
      <c r="S236" s="163" t="s">
        <v>712</v>
      </c>
      <c r="T236" s="159"/>
      <c r="U236" s="159"/>
      <c r="V236" s="159"/>
      <c r="W236" s="159"/>
      <c r="X236" s="159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59">
        <v>1000</v>
      </c>
      <c r="AJ236" s="159"/>
      <c r="AK236" s="159"/>
      <c r="AL236" s="159"/>
      <c r="AM236" s="159"/>
      <c r="AN236" s="159">
        <v>1000</v>
      </c>
      <c r="AO236" s="159"/>
      <c r="AP236" s="159"/>
      <c r="AQ236" s="159"/>
      <c r="AR236" s="159"/>
    </row>
    <row r="237" spans="1:44" ht="33.75" customHeight="1">
      <c r="A237" s="140" t="s">
        <v>884</v>
      </c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57"/>
      <c r="Q237" s="140"/>
      <c r="R237" s="140"/>
      <c r="S237" s="163" t="s">
        <v>885</v>
      </c>
      <c r="T237" s="159">
        <v>1526</v>
      </c>
      <c r="U237" s="159"/>
      <c r="V237" s="159"/>
      <c r="W237" s="159"/>
      <c r="X237" s="159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59">
        <v>2026</v>
      </c>
      <c r="AJ237" s="159"/>
      <c r="AK237" s="159"/>
      <c r="AL237" s="159"/>
      <c r="AM237" s="159"/>
      <c r="AN237" s="159">
        <v>2026</v>
      </c>
      <c r="AO237" s="159"/>
      <c r="AP237" s="159"/>
      <c r="AQ237" s="159"/>
      <c r="AR237" s="159"/>
    </row>
    <row r="238" spans="1:44" ht="51" customHeight="1">
      <c r="A238" s="140" t="s">
        <v>886</v>
      </c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57"/>
      <c r="Q238" s="140"/>
      <c r="R238" s="140"/>
      <c r="S238" s="163" t="s">
        <v>887</v>
      </c>
      <c r="T238" s="159">
        <v>1156</v>
      </c>
      <c r="U238" s="159"/>
      <c r="V238" s="159"/>
      <c r="W238" s="159"/>
      <c r="X238" s="159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59">
        <v>1226</v>
      </c>
      <c r="AJ238" s="159"/>
      <c r="AK238" s="159"/>
      <c r="AL238" s="159"/>
      <c r="AM238" s="159"/>
      <c r="AN238" s="159">
        <v>1226</v>
      </c>
      <c r="AO238" s="159"/>
      <c r="AP238" s="159"/>
      <c r="AQ238" s="159"/>
      <c r="AR238" s="159"/>
    </row>
    <row r="239" spans="1:44" ht="33.75" customHeight="1">
      <c r="A239" s="140" t="s">
        <v>886</v>
      </c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57" t="s">
        <v>713</v>
      </c>
      <c r="Q239" s="140"/>
      <c r="R239" s="140"/>
      <c r="S239" s="163" t="s">
        <v>712</v>
      </c>
      <c r="T239" s="159">
        <v>685</v>
      </c>
      <c r="U239" s="159"/>
      <c r="V239" s="159"/>
      <c r="W239" s="159"/>
      <c r="X239" s="159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59">
        <v>775</v>
      </c>
      <c r="AJ239" s="159"/>
      <c r="AK239" s="159"/>
      <c r="AL239" s="159"/>
      <c r="AM239" s="159"/>
      <c r="AN239" s="159">
        <v>775</v>
      </c>
      <c r="AO239" s="159"/>
      <c r="AP239" s="159"/>
      <c r="AQ239" s="159"/>
      <c r="AR239" s="159"/>
    </row>
    <row r="240" spans="1:44" ht="33.75" customHeight="1">
      <c r="A240" s="140" t="s">
        <v>886</v>
      </c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57" t="s">
        <v>616</v>
      </c>
      <c r="Q240" s="140"/>
      <c r="R240" s="140"/>
      <c r="S240" s="163" t="s">
        <v>615</v>
      </c>
      <c r="T240" s="159">
        <v>456</v>
      </c>
      <c r="U240" s="159"/>
      <c r="V240" s="159"/>
      <c r="W240" s="159"/>
      <c r="X240" s="159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59">
        <v>426</v>
      </c>
      <c r="AJ240" s="159"/>
      <c r="AK240" s="159"/>
      <c r="AL240" s="159"/>
      <c r="AM240" s="159"/>
      <c r="AN240" s="159">
        <v>426</v>
      </c>
      <c r="AO240" s="159"/>
      <c r="AP240" s="159"/>
      <c r="AQ240" s="159"/>
      <c r="AR240" s="159"/>
    </row>
    <row r="241" spans="1:44" ht="33.75" customHeight="1">
      <c r="A241" s="140" t="s">
        <v>886</v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57" t="s">
        <v>667</v>
      </c>
      <c r="Q241" s="140"/>
      <c r="R241" s="140"/>
      <c r="S241" s="163" t="s">
        <v>666</v>
      </c>
      <c r="T241" s="159">
        <v>15</v>
      </c>
      <c r="U241" s="159"/>
      <c r="V241" s="159"/>
      <c r="W241" s="159"/>
      <c r="X241" s="159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59">
        <v>25</v>
      </c>
      <c r="AJ241" s="159"/>
      <c r="AK241" s="159"/>
      <c r="AL241" s="159"/>
      <c r="AM241" s="159"/>
      <c r="AN241" s="159">
        <v>25</v>
      </c>
      <c r="AO241" s="159"/>
      <c r="AP241" s="159"/>
      <c r="AQ241" s="159"/>
      <c r="AR241" s="159"/>
    </row>
    <row r="242" spans="1:44" ht="33.75" customHeight="1">
      <c r="A242" s="140" t="s">
        <v>888</v>
      </c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57"/>
      <c r="Q242" s="140"/>
      <c r="R242" s="140"/>
      <c r="S242" s="163" t="s">
        <v>889</v>
      </c>
      <c r="T242" s="159">
        <v>170</v>
      </c>
      <c r="U242" s="159"/>
      <c r="V242" s="159"/>
      <c r="W242" s="159"/>
      <c r="X242" s="159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59">
        <v>200</v>
      </c>
      <c r="AJ242" s="159"/>
      <c r="AK242" s="159"/>
      <c r="AL242" s="159"/>
      <c r="AM242" s="159"/>
      <c r="AN242" s="159">
        <v>200</v>
      </c>
      <c r="AO242" s="159"/>
      <c r="AP242" s="159"/>
      <c r="AQ242" s="159"/>
      <c r="AR242" s="159"/>
    </row>
    <row r="243" spans="1:44" ht="33.75" customHeight="1">
      <c r="A243" s="140" t="s">
        <v>888</v>
      </c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57" t="s">
        <v>713</v>
      </c>
      <c r="Q243" s="140"/>
      <c r="R243" s="140"/>
      <c r="S243" s="163" t="s">
        <v>712</v>
      </c>
      <c r="T243" s="159">
        <v>170</v>
      </c>
      <c r="U243" s="159"/>
      <c r="V243" s="159"/>
      <c r="W243" s="159"/>
      <c r="X243" s="159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59">
        <v>200</v>
      </c>
      <c r="AJ243" s="159"/>
      <c r="AK243" s="159"/>
      <c r="AL243" s="159"/>
      <c r="AM243" s="159"/>
      <c r="AN243" s="159">
        <v>200</v>
      </c>
      <c r="AO243" s="159"/>
      <c r="AP243" s="159"/>
      <c r="AQ243" s="159"/>
      <c r="AR243" s="159"/>
    </row>
    <row r="244" spans="1:44" ht="33.75" customHeight="1">
      <c r="A244" s="140" t="s">
        <v>890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57"/>
      <c r="Q244" s="140"/>
      <c r="R244" s="140"/>
      <c r="S244" s="163" t="s">
        <v>891</v>
      </c>
      <c r="T244" s="159"/>
      <c r="U244" s="159"/>
      <c r="V244" s="159"/>
      <c r="W244" s="159"/>
      <c r="X244" s="159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59">
        <v>500</v>
      </c>
      <c r="AJ244" s="159"/>
      <c r="AK244" s="159"/>
      <c r="AL244" s="159"/>
      <c r="AM244" s="159"/>
      <c r="AN244" s="159">
        <v>500</v>
      </c>
      <c r="AO244" s="159"/>
      <c r="AP244" s="159"/>
      <c r="AQ244" s="159"/>
      <c r="AR244" s="159"/>
    </row>
    <row r="245" spans="1:44" ht="33.75" customHeight="1">
      <c r="A245" s="140" t="s">
        <v>890</v>
      </c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57" t="s">
        <v>713</v>
      </c>
      <c r="Q245" s="140"/>
      <c r="R245" s="140"/>
      <c r="S245" s="163" t="s">
        <v>712</v>
      </c>
      <c r="T245" s="159"/>
      <c r="U245" s="159"/>
      <c r="V245" s="159"/>
      <c r="W245" s="159"/>
      <c r="X245" s="159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59">
        <v>500</v>
      </c>
      <c r="AJ245" s="159"/>
      <c r="AK245" s="159"/>
      <c r="AL245" s="159"/>
      <c r="AM245" s="159"/>
      <c r="AN245" s="159">
        <v>500</v>
      </c>
      <c r="AO245" s="159"/>
      <c r="AP245" s="159"/>
      <c r="AQ245" s="159"/>
      <c r="AR245" s="159"/>
    </row>
    <row r="246" spans="1:44" ht="51" customHeight="1">
      <c r="A246" s="140" t="s">
        <v>892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57"/>
      <c r="Q246" s="140"/>
      <c r="R246" s="140"/>
      <c r="S246" s="163" t="s">
        <v>893</v>
      </c>
      <c r="T246" s="159">
        <v>200</v>
      </c>
      <c r="U246" s="159"/>
      <c r="V246" s="159"/>
      <c r="W246" s="159"/>
      <c r="X246" s="159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59">
        <v>100</v>
      </c>
      <c r="AJ246" s="159"/>
      <c r="AK246" s="159"/>
      <c r="AL246" s="159"/>
      <c r="AM246" s="159"/>
      <c r="AN246" s="159">
        <v>100</v>
      </c>
      <c r="AO246" s="159"/>
      <c r="AP246" s="159"/>
      <c r="AQ246" s="159"/>
      <c r="AR246" s="159"/>
    </row>
    <row r="247" spans="1:44" ht="33.75" customHeight="1">
      <c r="A247" s="140" t="s">
        <v>892</v>
      </c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57" t="s">
        <v>713</v>
      </c>
      <c r="Q247" s="140"/>
      <c r="R247" s="140"/>
      <c r="S247" s="163" t="s">
        <v>712</v>
      </c>
      <c r="T247" s="159">
        <v>100</v>
      </c>
      <c r="U247" s="159"/>
      <c r="V247" s="159"/>
      <c r="W247" s="159"/>
      <c r="X247" s="159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59">
        <v>50</v>
      </c>
      <c r="AJ247" s="159"/>
      <c r="AK247" s="159"/>
      <c r="AL247" s="159"/>
      <c r="AM247" s="159"/>
      <c r="AN247" s="159">
        <v>50</v>
      </c>
      <c r="AO247" s="159"/>
      <c r="AP247" s="159"/>
      <c r="AQ247" s="159"/>
      <c r="AR247" s="159"/>
    </row>
    <row r="248" spans="1:44" ht="33.75" customHeight="1">
      <c r="A248" s="140" t="s">
        <v>892</v>
      </c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57" t="s">
        <v>616</v>
      </c>
      <c r="Q248" s="140"/>
      <c r="R248" s="140"/>
      <c r="S248" s="163" t="s">
        <v>615</v>
      </c>
      <c r="T248" s="159">
        <v>100</v>
      </c>
      <c r="U248" s="159"/>
      <c r="V248" s="159"/>
      <c r="W248" s="159"/>
      <c r="X248" s="159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59">
        <v>50</v>
      </c>
      <c r="AJ248" s="159"/>
      <c r="AK248" s="159"/>
      <c r="AL248" s="159"/>
      <c r="AM248" s="159"/>
      <c r="AN248" s="159">
        <v>50</v>
      </c>
      <c r="AO248" s="159"/>
      <c r="AP248" s="159"/>
      <c r="AQ248" s="159"/>
      <c r="AR248" s="159"/>
    </row>
    <row r="249" spans="1:44" ht="33.75" customHeight="1">
      <c r="A249" s="140" t="s">
        <v>894</v>
      </c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57"/>
      <c r="Q249" s="140"/>
      <c r="R249" s="140"/>
      <c r="S249" s="163" t="s">
        <v>895</v>
      </c>
      <c r="T249" s="159">
        <v>937</v>
      </c>
      <c r="U249" s="159"/>
      <c r="V249" s="159"/>
      <c r="W249" s="159"/>
      <c r="X249" s="159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59">
        <v>1270.4</v>
      </c>
      <c r="AJ249" s="159"/>
      <c r="AK249" s="159"/>
      <c r="AL249" s="159"/>
      <c r="AM249" s="159"/>
      <c r="AN249" s="159">
        <v>1270.4</v>
      </c>
      <c r="AO249" s="159"/>
      <c r="AP249" s="159"/>
      <c r="AQ249" s="159"/>
      <c r="AR249" s="159"/>
    </row>
    <row r="250" spans="1:44" ht="33.75" customHeight="1">
      <c r="A250" s="140" t="s">
        <v>896</v>
      </c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57"/>
      <c r="Q250" s="140"/>
      <c r="R250" s="140"/>
      <c r="S250" s="163" t="s">
        <v>897</v>
      </c>
      <c r="T250" s="159">
        <v>149.56</v>
      </c>
      <c r="U250" s="159"/>
      <c r="V250" s="159"/>
      <c r="W250" s="159"/>
      <c r="X250" s="159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59">
        <v>150.4</v>
      </c>
      <c r="AJ250" s="159"/>
      <c r="AK250" s="159"/>
      <c r="AL250" s="159"/>
      <c r="AM250" s="159"/>
      <c r="AN250" s="159">
        <v>150.4</v>
      </c>
      <c r="AO250" s="159"/>
      <c r="AP250" s="159"/>
      <c r="AQ250" s="159"/>
      <c r="AR250" s="159"/>
    </row>
    <row r="251" spans="1:44" ht="33.75" customHeight="1">
      <c r="A251" s="140" t="s">
        <v>898</v>
      </c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57"/>
      <c r="Q251" s="140"/>
      <c r="R251" s="140"/>
      <c r="S251" s="163" t="s">
        <v>899</v>
      </c>
      <c r="T251" s="159">
        <v>106</v>
      </c>
      <c r="U251" s="159"/>
      <c r="V251" s="159"/>
      <c r="W251" s="159"/>
      <c r="X251" s="159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59">
        <v>106</v>
      </c>
      <c r="AJ251" s="159"/>
      <c r="AK251" s="159"/>
      <c r="AL251" s="159"/>
      <c r="AM251" s="159"/>
      <c r="AN251" s="159">
        <v>106</v>
      </c>
      <c r="AO251" s="159"/>
      <c r="AP251" s="159"/>
      <c r="AQ251" s="159"/>
      <c r="AR251" s="159"/>
    </row>
    <row r="252" spans="1:44" ht="33.75" customHeight="1">
      <c r="A252" s="140" t="s">
        <v>898</v>
      </c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57" t="s">
        <v>713</v>
      </c>
      <c r="Q252" s="140"/>
      <c r="R252" s="140"/>
      <c r="S252" s="163" t="s">
        <v>712</v>
      </c>
      <c r="T252" s="159">
        <v>106</v>
      </c>
      <c r="U252" s="159"/>
      <c r="V252" s="159"/>
      <c r="W252" s="159"/>
      <c r="X252" s="159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59">
        <v>106</v>
      </c>
      <c r="AJ252" s="159"/>
      <c r="AK252" s="159"/>
      <c r="AL252" s="159"/>
      <c r="AM252" s="159"/>
      <c r="AN252" s="159">
        <v>106</v>
      </c>
      <c r="AO252" s="159"/>
      <c r="AP252" s="159"/>
      <c r="AQ252" s="159"/>
      <c r="AR252" s="159"/>
    </row>
    <row r="253" spans="1:44" ht="51" customHeight="1">
      <c r="A253" s="140" t="s">
        <v>900</v>
      </c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57"/>
      <c r="Q253" s="140"/>
      <c r="R253" s="140"/>
      <c r="S253" s="163" t="s">
        <v>901</v>
      </c>
      <c r="T253" s="159">
        <v>43.56</v>
      </c>
      <c r="U253" s="159"/>
      <c r="V253" s="159"/>
      <c r="W253" s="159"/>
      <c r="X253" s="159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59">
        <v>44.4</v>
      </c>
      <c r="AJ253" s="159"/>
      <c r="AK253" s="159"/>
      <c r="AL253" s="159"/>
      <c r="AM253" s="159"/>
      <c r="AN253" s="159">
        <v>44.4</v>
      </c>
      <c r="AO253" s="159"/>
      <c r="AP253" s="159"/>
      <c r="AQ253" s="159"/>
      <c r="AR253" s="159"/>
    </row>
    <row r="254" spans="1:44" ht="33.75" customHeight="1">
      <c r="A254" s="140" t="s">
        <v>900</v>
      </c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57" t="s">
        <v>713</v>
      </c>
      <c r="Q254" s="140"/>
      <c r="R254" s="140"/>
      <c r="S254" s="163" t="s">
        <v>712</v>
      </c>
      <c r="T254" s="159">
        <v>43.56</v>
      </c>
      <c r="U254" s="159"/>
      <c r="V254" s="159"/>
      <c r="W254" s="159"/>
      <c r="X254" s="159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59">
        <v>44.4</v>
      </c>
      <c r="AJ254" s="159"/>
      <c r="AK254" s="159"/>
      <c r="AL254" s="159"/>
      <c r="AM254" s="159"/>
      <c r="AN254" s="159">
        <v>44.4</v>
      </c>
      <c r="AO254" s="159"/>
      <c r="AP254" s="159"/>
      <c r="AQ254" s="159"/>
      <c r="AR254" s="159"/>
    </row>
    <row r="255" spans="1:44" ht="33.75" customHeight="1">
      <c r="A255" s="140" t="s">
        <v>902</v>
      </c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57"/>
      <c r="Q255" s="140"/>
      <c r="R255" s="140"/>
      <c r="S255" s="163" t="s">
        <v>903</v>
      </c>
      <c r="T255" s="159">
        <v>775.44</v>
      </c>
      <c r="U255" s="159"/>
      <c r="V255" s="159"/>
      <c r="W255" s="159"/>
      <c r="X255" s="159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59">
        <v>1108</v>
      </c>
      <c r="AJ255" s="159"/>
      <c r="AK255" s="159"/>
      <c r="AL255" s="159"/>
      <c r="AM255" s="159"/>
      <c r="AN255" s="159">
        <v>1108</v>
      </c>
      <c r="AO255" s="159"/>
      <c r="AP255" s="159"/>
      <c r="AQ255" s="159"/>
      <c r="AR255" s="159"/>
    </row>
    <row r="256" spans="1:44" ht="51" customHeight="1">
      <c r="A256" s="140" t="s">
        <v>904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57"/>
      <c r="Q256" s="140"/>
      <c r="R256" s="140"/>
      <c r="S256" s="163" t="s">
        <v>905</v>
      </c>
      <c r="T256" s="159">
        <v>429.44</v>
      </c>
      <c r="U256" s="159"/>
      <c r="V256" s="159"/>
      <c r="W256" s="159"/>
      <c r="X256" s="159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59">
        <v>460</v>
      </c>
      <c r="AJ256" s="159"/>
      <c r="AK256" s="159"/>
      <c r="AL256" s="159"/>
      <c r="AM256" s="159"/>
      <c r="AN256" s="159">
        <v>460</v>
      </c>
      <c r="AO256" s="159"/>
      <c r="AP256" s="159"/>
      <c r="AQ256" s="159"/>
      <c r="AR256" s="159"/>
    </row>
    <row r="257" spans="1:44" ht="33.75" customHeight="1">
      <c r="A257" s="140" t="s">
        <v>904</v>
      </c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57" t="s">
        <v>713</v>
      </c>
      <c r="Q257" s="140"/>
      <c r="R257" s="140"/>
      <c r="S257" s="163" t="s">
        <v>712</v>
      </c>
      <c r="T257" s="159">
        <v>429.44</v>
      </c>
      <c r="U257" s="159"/>
      <c r="V257" s="159"/>
      <c r="W257" s="159"/>
      <c r="X257" s="159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59">
        <v>460</v>
      </c>
      <c r="AJ257" s="159"/>
      <c r="AK257" s="159"/>
      <c r="AL257" s="159"/>
      <c r="AM257" s="159"/>
      <c r="AN257" s="159">
        <v>460</v>
      </c>
      <c r="AO257" s="159"/>
      <c r="AP257" s="159"/>
      <c r="AQ257" s="159"/>
      <c r="AR257" s="159"/>
    </row>
    <row r="258" spans="1:44" ht="33.75" customHeight="1">
      <c r="A258" s="140" t="s">
        <v>906</v>
      </c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57"/>
      <c r="Q258" s="140"/>
      <c r="R258" s="140"/>
      <c r="S258" s="163" t="s">
        <v>907</v>
      </c>
      <c r="T258" s="159">
        <v>200</v>
      </c>
      <c r="U258" s="159"/>
      <c r="V258" s="159"/>
      <c r="W258" s="159"/>
      <c r="X258" s="159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59">
        <v>500</v>
      </c>
      <c r="AJ258" s="159"/>
      <c r="AK258" s="159"/>
      <c r="AL258" s="159"/>
      <c r="AM258" s="159"/>
      <c r="AN258" s="159">
        <v>500</v>
      </c>
      <c r="AO258" s="159"/>
      <c r="AP258" s="159"/>
      <c r="AQ258" s="159"/>
      <c r="AR258" s="159"/>
    </row>
    <row r="259" spans="1:44" ht="33.75" customHeight="1">
      <c r="A259" s="140" t="s">
        <v>906</v>
      </c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57" t="s">
        <v>713</v>
      </c>
      <c r="Q259" s="140"/>
      <c r="R259" s="140"/>
      <c r="S259" s="163" t="s">
        <v>712</v>
      </c>
      <c r="T259" s="159">
        <v>200</v>
      </c>
      <c r="U259" s="159"/>
      <c r="V259" s="159"/>
      <c r="W259" s="159"/>
      <c r="X259" s="159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59">
        <v>500</v>
      </c>
      <c r="AJ259" s="159"/>
      <c r="AK259" s="159"/>
      <c r="AL259" s="159"/>
      <c r="AM259" s="159"/>
      <c r="AN259" s="159">
        <v>500</v>
      </c>
      <c r="AO259" s="159"/>
      <c r="AP259" s="159"/>
      <c r="AQ259" s="159"/>
      <c r="AR259" s="159"/>
    </row>
    <row r="260" spans="1:44" ht="33.75" customHeight="1">
      <c r="A260" s="140" t="s">
        <v>908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57"/>
      <c r="Q260" s="140"/>
      <c r="R260" s="140"/>
      <c r="S260" s="163" t="s">
        <v>909</v>
      </c>
      <c r="T260" s="159">
        <v>100</v>
      </c>
      <c r="U260" s="159"/>
      <c r="V260" s="159"/>
      <c r="W260" s="159"/>
      <c r="X260" s="159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59">
        <v>100</v>
      </c>
      <c r="AJ260" s="159"/>
      <c r="AK260" s="159"/>
      <c r="AL260" s="159"/>
      <c r="AM260" s="159"/>
      <c r="AN260" s="159">
        <v>100</v>
      </c>
      <c r="AO260" s="159"/>
      <c r="AP260" s="159"/>
      <c r="AQ260" s="159"/>
      <c r="AR260" s="159"/>
    </row>
    <row r="261" spans="1:44" ht="33.75" customHeight="1">
      <c r="A261" s="140" t="s">
        <v>908</v>
      </c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57" t="s">
        <v>713</v>
      </c>
      <c r="Q261" s="140"/>
      <c r="R261" s="140"/>
      <c r="S261" s="163" t="s">
        <v>712</v>
      </c>
      <c r="T261" s="159">
        <v>100</v>
      </c>
      <c r="U261" s="159"/>
      <c r="V261" s="159"/>
      <c r="W261" s="159"/>
      <c r="X261" s="159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59">
        <v>100</v>
      </c>
      <c r="AJ261" s="159"/>
      <c r="AK261" s="159"/>
      <c r="AL261" s="159"/>
      <c r="AM261" s="159"/>
      <c r="AN261" s="159">
        <v>100</v>
      </c>
      <c r="AO261" s="159"/>
      <c r="AP261" s="159"/>
      <c r="AQ261" s="159"/>
      <c r="AR261" s="159"/>
    </row>
    <row r="262" spans="1:44" ht="33.75" customHeight="1">
      <c r="A262" s="140" t="s">
        <v>910</v>
      </c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57"/>
      <c r="Q262" s="140"/>
      <c r="R262" s="140"/>
      <c r="S262" s="163" t="s">
        <v>911</v>
      </c>
      <c r="T262" s="159">
        <v>46</v>
      </c>
      <c r="U262" s="159"/>
      <c r="V262" s="159"/>
      <c r="W262" s="159"/>
      <c r="X262" s="159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59">
        <v>48</v>
      </c>
      <c r="AJ262" s="159"/>
      <c r="AK262" s="159"/>
      <c r="AL262" s="159"/>
      <c r="AM262" s="159"/>
      <c r="AN262" s="159">
        <v>48</v>
      </c>
      <c r="AO262" s="159"/>
      <c r="AP262" s="159"/>
      <c r="AQ262" s="159"/>
      <c r="AR262" s="159"/>
    </row>
    <row r="263" spans="1:44" ht="33.75" customHeight="1">
      <c r="A263" s="140" t="s">
        <v>910</v>
      </c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57" t="s">
        <v>713</v>
      </c>
      <c r="Q263" s="140"/>
      <c r="R263" s="140"/>
      <c r="S263" s="163" t="s">
        <v>712</v>
      </c>
      <c r="T263" s="159">
        <v>46</v>
      </c>
      <c r="U263" s="159"/>
      <c r="V263" s="159"/>
      <c r="W263" s="159"/>
      <c r="X263" s="159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59">
        <v>48</v>
      </c>
      <c r="AJ263" s="159"/>
      <c r="AK263" s="159"/>
      <c r="AL263" s="159"/>
      <c r="AM263" s="159"/>
      <c r="AN263" s="159">
        <v>48</v>
      </c>
      <c r="AO263" s="159"/>
      <c r="AP263" s="159"/>
      <c r="AQ263" s="159"/>
      <c r="AR263" s="159"/>
    </row>
    <row r="264" spans="1:44" ht="33.75" customHeight="1">
      <c r="A264" s="140" t="s">
        <v>912</v>
      </c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57"/>
      <c r="Q264" s="140"/>
      <c r="R264" s="140"/>
      <c r="S264" s="163" t="s">
        <v>913</v>
      </c>
      <c r="T264" s="159">
        <v>12</v>
      </c>
      <c r="U264" s="159"/>
      <c r="V264" s="159"/>
      <c r="W264" s="159"/>
      <c r="X264" s="159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59">
        <v>12</v>
      </c>
      <c r="AJ264" s="159"/>
      <c r="AK264" s="159"/>
      <c r="AL264" s="159"/>
      <c r="AM264" s="159"/>
      <c r="AN264" s="159">
        <v>12</v>
      </c>
      <c r="AO264" s="159"/>
      <c r="AP264" s="159"/>
      <c r="AQ264" s="159"/>
      <c r="AR264" s="159"/>
    </row>
    <row r="265" spans="1:44" ht="33.75" customHeight="1">
      <c r="A265" s="140" t="s">
        <v>914</v>
      </c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57"/>
      <c r="Q265" s="140"/>
      <c r="R265" s="140"/>
      <c r="S265" s="163" t="s">
        <v>915</v>
      </c>
      <c r="T265" s="159">
        <v>12</v>
      </c>
      <c r="U265" s="159"/>
      <c r="V265" s="159"/>
      <c r="W265" s="159"/>
      <c r="X265" s="159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59">
        <v>12</v>
      </c>
      <c r="AJ265" s="159"/>
      <c r="AK265" s="159"/>
      <c r="AL265" s="159"/>
      <c r="AM265" s="159"/>
      <c r="AN265" s="159">
        <v>12</v>
      </c>
      <c r="AO265" s="159"/>
      <c r="AP265" s="159"/>
      <c r="AQ265" s="159"/>
      <c r="AR265" s="159"/>
    </row>
    <row r="266" spans="1:44" ht="33.75" customHeight="1">
      <c r="A266" s="140" t="s">
        <v>914</v>
      </c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57" t="s">
        <v>713</v>
      </c>
      <c r="Q266" s="140"/>
      <c r="R266" s="140"/>
      <c r="S266" s="163" t="s">
        <v>712</v>
      </c>
      <c r="T266" s="159">
        <v>12</v>
      </c>
      <c r="U266" s="159"/>
      <c r="V266" s="159"/>
      <c r="W266" s="159"/>
      <c r="X266" s="159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59">
        <v>12</v>
      </c>
      <c r="AJ266" s="159"/>
      <c r="AK266" s="159"/>
      <c r="AL266" s="159"/>
      <c r="AM266" s="159"/>
      <c r="AN266" s="159">
        <v>12</v>
      </c>
      <c r="AO266" s="159"/>
      <c r="AP266" s="159"/>
      <c r="AQ266" s="159"/>
      <c r="AR266" s="159"/>
    </row>
    <row r="267" spans="1:44" ht="33.75" customHeight="1">
      <c r="A267" s="140" t="s">
        <v>916</v>
      </c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57"/>
      <c r="Q267" s="140"/>
      <c r="R267" s="140"/>
      <c r="S267" s="163" t="s">
        <v>917</v>
      </c>
      <c r="T267" s="159">
        <v>678</v>
      </c>
      <c r="U267" s="159"/>
      <c r="V267" s="159"/>
      <c r="W267" s="159"/>
      <c r="X267" s="159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59">
        <v>199</v>
      </c>
      <c r="AJ267" s="159"/>
      <c r="AK267" s="159"/>
      <c r="AL267" s="159"/>
      <c r="AM267" s="159"/>
      <c r="AN267" s="159">
        <v>589.22</v>
      </c>
      <c r="AO267" s="159"/>
      <c r="AP267" s="159"/>
      <c r="AQ267" s="159">
        <v>390.22</v>
      </c>
      <c r="AR267" s="159"/>
    </row>
    <row r="268" spans="1:44" ht="33.75" customHeight="1">
      <c r="A268" s="140" t="s">
        <v>918</v>
      </c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57"/>
      <c r="Q268" s="140"/>
      <c r="R268" s="140"/>
      <c r="S268" s="163" t="s">
        <v>919</v>
      </c>
      <c r="T268" s="159">
        <v>678</v>
      </c>
      <c r="U268" s="159"/>
      <c r="V268" s="159"/>
      <c r="W268" s="159"/>
      <c r="X268" s="159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59">
        <v>199</v>
      </c>
      <c r="AJ268" s="159"/>
      <c r="AK268" s="159"/>
      <c r="AL268" s="159"/>
      <c r="AM268" s="159"/>
      <c r="AN268" s="159">
        <v>589.22</v>
      </c>
      <c r="AO268" s="159"/>
      <c r="AP268" s="159"/>
      <c r="AQ268" s="159">
        <v>390.22</v>
      </c>
      <c r="AR268" s="159"/>
    </row>
    <row r="269" spans="1:44" ht="51" customHeight="1">
      <c r="A269" s="140" t="s">
        <v>920</v>
      </c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57"/>
      <c r="Q269" s="140"/>
      <c r="R269" s="140"/>
      <c r="S269" s="163" t="s">
        <v>921</v>
      </c>
      <c r="T269" s="159"/>
      <c r="U269" s="159"/>
      <c r="V269" s="159"/>
      <c r="W269" s="159"/>
      <c r="X269" s="159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59">
        <v>150</v>
      </c>
      <c r="AJ269" s="159"/>
      <c r="AK269" s="159"/>
      <c r="AL269" s="159"/>
      <c r="AM269" s="159"/>
      <c r="AN269" s="159">
        <v>150</v>
      </c>
      <c r="AO269" s="159"/>
      <c r="AP269" s="159"/>
      <c r="AQ269" s="159"/>
      <c r="AR269" s="159"/>
    </row>
    <row r="270" spans="1:44" ht="33.75" customHeight="1">
      <c r="A270" s="140" t="s">
        <v>920</v>
      </c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57" t="s">
        <v>713</v>
      </c>
      <c r="Q270" s="140"/>
      <c r="R270" s="140"/>
      <c r="S270" s="163" t="s">
        <v>712</v>
      </c>
      <c r="T270" s="159"/>
      <c r="U270" s="159"/>
      <c r="V270" s="159"/>
      <c r="W270" s="159"/>
      <c r="X270" s="159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59">
        <v>150</v>
      </c>
      <c r="AJ270" s="159"/>
      <c r="AK270" s="159"/>
      <c r="AL270" s="159"/>
      <c r="AM270" s="159"/>
      <c r="AN270" s="159">
        <v>150</v>
      </c>
      <c r="AO270" s="159"/>
      <c r="AP270" s="159"/>
      <c r="AQ270" s="159"/>
      <c r="AR270" s="159"/>
    </row>
    <row r="271" spans="1:44" ht="33.75" customHeight="1">
      <c r="A271" s="140" t="s">
        <v>922</v>
      </c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57"/>
      <c r="Q271" s="140"/>
      <c r="R271" s="140"/>
      <c r="S271" s="163" t="s">
        <v>923</v>
      </c>
      <c r="T271" s="159">
        <v>100</v>
      </c>
      <c r="U271" s="159"/>
      <c r="V271" s="159"/>
      <c r="W271" s="159"/>
      <c r="X271" s="159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</row>
    <row r="272" spans="1:44" ht="33.75" customHeight="1">
      <c r="A272" s="140" t="s">
        <v>922</v>
      </c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57" t="s">
        <v>713</v>
      </c>
      <c r="Q272" s="140"/>
      <c r="R272" s="140"/>
      <c r="S272" s="163" t="s">
        <v>712</v>
      </c>
      <c r="T272" s="159">
        <v>100</v>
      </c>
      <c r="U272" s="159"/>
      <c r="V272" s="159"/>
      <c r="W272" s="159"/>
      <c r="X272" s="159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</row>
    <row r="273" spans="1:44" ht="33.75" customHeight="1">
      <c r="A273" s="140" t="s">
        <v>924</v>
      </c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57"/>
      <c r="Q273" s="140"/>
      <c r="R273" s="140"/>
      <c r="S273" s="163" t="s">
        <v>925</v>
      </c>
      <c r="T273" s="159">
        <v>200</v>
      </c>
      <c r="U273" s="159"/>
      <c r="V273" s="159"/>
      <c r="W273" s="159"/>
      <c r="X273" s="159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</row>
    <row r="274" spans="1:44" ht="33.75" customHeight="1">
      <c r="A274" s="140" t="s">
        <v>924</v>
      </c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57" t="s">
        <v>713</v>
      </c>
      <c r="Q274" s="140"/>
      <c r="R274" s="140"/>
      <c r="S274" s="163" t="s">
        <v>712</v>
      </c>
      <c r="T274" s="159">
        <v>200</v>
      </c>
      <c r="U274" s="159"/>
      <c r="V274" s="159"/>
      <c r="W274" s="159"/>
      <c r="X274" s="159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</row>
    <row r="275" spans="1:44" ht="33.75" customHeight="1">
      <c r="A275" s="140" t="s">
        <v>926</v>
      </c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57"/>
      <c r="Q275" s="140"/>
      <c r="R275" s="140"/>
      <c r="S275" s="163" t="s">
        <v>927</v>
      </c>
      <c r="T275" s="159">
        <v>25</v>
      </c>
      <c r="U275" s="159"/>
      <c r="V275" s="159"/>
      <c r="W275" s="159"/>
      <c r="X275" s="159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59">
        <v>25</v>
      </c>
      <c r="AJ275" s="159"/>
      <c r="AK275" s="159"/>
      <c r="AL275" s="159"/>
      <c r="AM275" s="159"/>
      <c r="AN275" s="159">
        <v>25</v>
      </c>
      <c r="AO275" s="159"/>
      <c r="AP275" s="159"/>
      <c r="AQ275" s="159"/>
      <c r="AR275" s="159"/>
    </row>
    <row r="276" spans="1:44" ht="33.75" customHeight="1">
      <c r="A276" s="140" t="s">
        <v>926</v>
      </c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57" t="s">
        <v>713</v>
      </c>
      <c r="Q276" s="140"/>
      <c r="R276" s="140"/>
      <c r="S276" s="163" t="s">
        <v>712</v>
      </c>
      <c r="T276" s="159">
        <v>25</v>
      </c>
      <c r="U276" s="159"/>
      <c r="V276" s="159"/>
      <c r="W276" s="159"/>
      <c r="X276" s="159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59">
        <v>25</v>
      </c>
      <c r="AJ276" s="159"/>
      <c r="AK276" s="159"/>
      <c r="AL276" s="159"/>
      <c r="AM276" s="159"/>
      <c r="AN276" s="159">
        <v>25</v>
      </c>
      <c r="AO276" s="159"/>
      <c r="AP276" s="159"/>
      <c r="AQ276" s="159"/>
      <c r="AR276" s="159"/>
    </row>
    <row r="277" spans="1:44" ht="33.75" customHeight="1">
      <c r="A277" s="140" t="s">
        <v>928</v>
      </c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57"/>
      <c r="Q277" s="140"/>
      <c r="R277" s="140"/>
      <c r="S277" s="163" t="s">
        <v>929</v>
      </c>
      <c r="T277" s="159">
        <v>23</v>
      </c>
      <c r="U277" s="159"/>
      <c r="V277" s="159"/>
      <c r="W277" s="159"/>
      <c r="X277" s="159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59">
        <v>24</v>
      </c>
      <c r="AJ277" s="159"/>
      <c r="AK277" s="159"/>
      <c r="AL277" s="159"/>
      <c r="AM277" s="159"/>
      <c r="AN277" s="159">
        <v>24</v>
      </c>
      <c r="AO277" s="159"/>
      <c r="AP277" s="159"/>
      <c r="AQ277" s="159"/>
      <c r="AR277" s="159"/>
    </row>
    <row r="278" spans="1:44" ht="33.75" customHeight="1">
      <c r="A278" s="140" t="s">
        <v>928</v>
      </c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57" t="s">
        <v>713</v>
      </c>
      <c r="Q278" s="140"/>
      <c r="R278" s="140"/>
      <c r="S278" s="163" t="s">
        <v>712</v>
      </c>
      <c r="T278" s="159">
        <v>23</v>
      </c>
      <c r="U278" s="159"/>
      <c r="V278" s="159"/>
      <c r="W278" s="159"/>
      <c r="X278" s="159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59">
        <v>24</v>
      </c>
      <c r="AJ278" s="159"/>
      <c r="AK278" s="159"/>
      <c r="AL278" s="159"/>
      <c r="AM278" s="159"/>
      <c r="AN278" s="159">
        <v>24</v>
      </c>
      <c r="AO278" s="159"/>
      <c r="AP278" s="159"/>
      <c r="AQ278" s="159"/>
      <c r="AR278" s="159"/>
    </row>
    <row r="279" spans="1:44" ht="33.75" customHeight="1">
      <c r="A279" s="140" t="s">
        <v>930</v>
      </c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57"/>
      <c r="Q279" s="140"/>
      <c r="R279" s="140"/>
      <c r="S279" s="163" t="s">
        <v>931</v>
      </c>
      <c r="T279" s="159">
        <v>330</v>
      </c>
      <c r="U279" s="159"/>
      <c r="V279" s="159"/>
      <c r="W279" s="159"/>
      <c r="X279" s="159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</row>
    <row r="280" spans="1:44" ht="33.75" customHeight="1">
      <c r="A280" s="140" t="s">
        <v>930</v>
      </c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57" t="s">
        <v>713</v>
      </c>
      <c r="Q280" s="140"/>
      <c r="R280" s="140"/>
      <c r="S280" s="163" t="s">
        <v>712</v>
      </c>
      <c r="T280" s="159">
        <v>330</v>
      </c>
      <c r="U280" s="159"/>
      <c r="V280" s="159"/>
      <c r="W280" s="159"/>
      <c r="X280" s="159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</row>
    <row r="281" spans="1:44" ht="33.75" customHeight="1">
      <c r="A281" s="140" t="s">
        <v>1267</v>
      </c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57"/>
      <c r="Q281" s="140"/>
      <c r="R281" s="140"/>
      <c r="S281" s="163" t="s">
        <v>1266</v>
      </c>
      <c r="T281" s="159"/>
      <c r="U281" s="159"/>
      <c r="V281" s="159"/>
      <c r="W281" s="159"/>
      <c r="X281" s="159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59"/>
      <c r="AJ281" s="159"/>
      <c r="AK281" s="159"/>
      <c r="AL281" s="159"/>
      <c r="AM281" s="159"/>
      <c r="AN281" s="159">
        <v>390.22</v>
      </c>
      <c r="AO281" s="159"/>
      <c r="AP281" s="159"/>
      <c r="AQ281" s="159">
        <v>390.22</v>
      </c>
      <c r="AR281" s="159"/>
    </row>
    <row r="282" spans="1:44" ht="33.75" customHeight="1">
      <c r="A282" s="140" t="s">
        <v>1267</v>
      </c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57" t="s">
        <v>713</v>
      </c>
      <c r="Q282" s="140"/>
      <c r="R282" s="140"/>
      <c r="S282" s="163" t="s">
        <v>712</v>
      </c>
      <c r="T282" s="159"/>
      <c r="U282" s="159"/>
      <c r="V282" s="159"/>
      <c r="W282" s="159"/>
      <c r="X282" s="159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59"/>
      <c r="AJ282" s="159"/>
      <c r="AK282" s="159"/>
      <c r="AL282" s="159"/>
      <c r="AM282" s="159"/>
      <c r="AN282" s="159">
        <v>390.22</v>
      </c>
      <c r="AO282" s="159"/>
      <c r="AP282" s="159"/>
      <c r="AQ282" s="159">
        <v>390.22</v>
      </c>
      <c r="AR282" s="159"/>
    </row>
    <row r="283" spans="1:44" ht="51" customHeight="1">
      <c r="A283" s="140" t="s">
        <v>932</v>
      </c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57"/>
      <c r="Q283" s="140"/>
      <c r="R283" s="140"/>
      <c r="S283" s="163" t="s">
        <v>933</v>
      </c>
      <c r="T283" s="159">
        <v>9140</v>
      </c>
      <c r="U283" s="159"/>
      <c r="V283" s="159"/>
      <c r="W283" s="159"/>
      <c r="X283" s="159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59">
        <v>9140</v>
      </c>
      <c r="AJ283" s="159"/>
      <c r="AK283" s="159"/>
      <c r="AL283" s="159"/>
      <c r="AM283" s="159"/>
      <c r="AN283" s="159">
        <v>9340</v>
      </c>
      <c r="AO283" s="159"/>
      <c r="AP283" s="159"/>
      <c r="AQ283" s="159"/>
      <c r="AR283" s="159"/>
    </row>
    <row r="284" spans="1:44" ht="33.75" customHeight="1">
      <c r="A284" s="140" t="s">
        <v>934</v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57"/>
      <c r="Q284" s="140"/>
      <c r="R284" s="140"/>
      <c r="S284" s="163" t="s">
        <v>935</v>
      </c>
      <c r="T284" s="159">
        <v>800</v>
      </c>
      <c r="U284" s="159"/>
      <c r="V284" s="159"/>
      <c r="W284" s="159"/>
      <c r="X284" s="159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59">
        <v>800</v>
      </c>
      <c r="AJ284" s="159"/>
      <c r="AK284" s="159"/>
      <c r="AL284" s="159"/>
      <c r="AM284" s="159"/>
      <c r="AN284" s="159">
        <v>1000</v>
      </c>
      <c r="AO284" s="159"/>
      <c r="AP284" s="159"/>
      <c r="AQ284" s="159"/>
      <c r="AR284" s="159"/>
    </row>
    <row r="285" spans="1:44" ht="51" customHeight="1">
      <c r="A285" s="140" t="s">
        <v>936</v>
      </c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57"/>
      <c r="Q285" s="140"/>
      <c r="R285" s="140"/>
      <c r="S285" s="163" t="s">
        <v>937</v>
      </c>
      <c r="T285" s="159">
        <v>800</v>
      </c>
      <c r="U285" s="159"/>
      <c r="V285" s="159"/>
      <c r="W285" s="159"/>
      <c r="X285" s="159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59">
        <v>800</v>
      </c>
      <c r="AJ285" s="159"/>
      <c r="AK285" s="159"/>
      <c r="AL285" s="159"/>
      <c r="AM285" s="159"/>
      <c r="AN285" s="159">
        <v>1000</v>
      </c>
      <c r="AO285" s="159"/>
      <c r="AP285" s="159"/>
      <c r="AQ285" s="159"/>
      <c r="AR285" s="159"/>
    </row>
    <row r="286" spans="1:44" ht="51" customHeight="1">
      <c r="A286" s="140" t="s">
        <v>938</v>
      </c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57"/>
      <c r="Q286" s="140"/>
      <c r="R286" s="140"/>
      <c r="S286" s="163" t="s">
        <v>939</v>
      </c>
      <c r="T286" s="159">
        <v>800</v>
      </c>
      <c r="U286" s="159"/>
      <c r="V286" s="159"/>
      <c r="W286" s="159"/>
      <c r="X286" s="159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59">
        <v>800</v>
      </c>
      <c r="AJ286" s="159"/>
      <c r="AK286" s="159"/>
      <c r="AL286" s="159"/>
      <c r="AM286" s="159"/>
      <c r="AN286" s="159">
        <v>1000</v>
      </c>
      <c r="AO286" s="159"/>
      <c r="AP286" s="159"/>
      <c r="AQ286" s="159"/>
      <c r="AR286" s="159"/>
    </row>
    <row r="287" spans="1:44" ht="33.75" customHeight="1">
      <c r="A287" s="140" t="s">
        <v>938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57" t="s">
        <v>667</v>
      </c>
      <c r="Q287" s="140"/>
      <c r="R287" s="140"/>
      <c r="S287" s="163" t="s">
        <v>666</v>
      </c>
      <c r="T287" s="159">
        <v>800</v>
      </c>
      <c r="U287" s="159"/>
      <c r="V287" s="159"/>
      <c r="W287" s="159"/>
      <c r="X287" s="159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59">
        <v>800</v>
      </c>
      <c r="AJ287" s="159"/>
      <c r="AK287" s="159"/>
      <c r="AL287" s="159"/>
      <c r="AM287" s="159"/>
      <c r="AN287" s="159">
        <v>1000</v>
      </c>
      <c r="AO287" s="159"/>
      <c r="AP287" s="159"/>
      <c r="AQ287" s="159"/>
      <c r="AR287" s="159"/>
    </row>
    <row r="288" spans="1:44" ht="33.75" customHeight="1">
      <c r="A288" s="140" t="s">
        <v>940</v>
      </c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57"/>
      <c r="Q288" s="140"/>
      <c r="R288" s="140"/>
      <c r="S288" s="163" t="s">
        <v>941</v>
      </c>
      <c r="T288" s="159">
        <v>8340</v>
      </c>
      <c r="U288" s="159"/>
      <c r="V288" s="159"/>
      <c r="W288" s="159"/>
      <c r="X288" s="159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59">
        <v>8340</v>
      </c>
      <c r="AJ288" s="159"/>
      <c r="AK288" s="159"/>
      <c r="AL288" s="159"/>
      <c r="AM288" s="159"/>
      <c r="AN288" s="159">
        <v>8340</v>
      </c>
      <c r="AO288" s="159"/>
      <c r="AP288" s="159"/>
      <c r="AQ288" s="159"/>
      <c r="AR288" s="159"/>
    </row>
    <row r="289" spans="1:44" ht="33.75" customHeight="1">
      <c r="A289" s="140" t="s">
        <v>942</v>
      </c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57"/>
      <c r="Q289" s="140"/>
      <c r="R289" s="140"/>
      <c r="S289" s="163" t="s">
        <v>943</v>
      </c>
      <c r="T289" s="159">
        <v>8340</v>
      </c>
      <c r="U289" s="159"/>
      <c r="V289" s="159"/>
      <c r="W289" s="159"/>
      <c r="X289" s="159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59">
        <v>8340</v>
      </c>
      <c r="AJ289" s="159"/>
      <c r="AK289" s="159"/>
      <c r="AL289" s="159"/>
      <c r="AM289" s="159"/>
      <c r="AN289" s="159">
        <v>8340</v>
      </c>
      <c r="AO289" s="159"/>
      <c r="AP289" s="159"/>
      <c r="AQ289" s="159"/>
      <c r="AR289" s="159"/>
    </row>
    <row r="290" spans="1:44" ht="33.75" customHeight="1">
      <c r="A290" s="140" t="s">
        <v>944</v>
      </c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57"/>
      <c r="Q290" s="140"/>
      <c r="R290" s="140"/>
      <c r="S290" s="163" t="s">
        <v>719</v>
      </c>
      <c r="T290" s="159">
        <v>8340</v>
      </c>
      <c r="U290" s="159"/>
      <c r="V290" s="159"/>
      <c r="W290" s="159"/>
      <c r="X290" s="159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59">
        <v>8340</v>
      </c>
      <c r="AJ290" s="159"/>
      <c r="AK290" s="159"/>
      <c r="AL290" s="159"/>
      <c r="AM290" s="159"/>
      <c r="AN290" s="159">
        <v>8340</v>
      </c>
      <c r="AO290" s="159"/>
      <c r="AP290" s="159"/>
      <c r="AQ290" s="159"/>
      <c r="AR290" s="159"/>
    </row>
    <row r="291" spans="1:44" ht="68.25" customHeight="1">
      <c r="A291" s="140" t="s">
        <v>944</v>
      </c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57" t="s">
        <v>721</v>
      </c>
      <c r="Q291" s="140"/>
      <c r="R291" s="140"/>
      <c r="S291" s="163" t="s">
        <v>720</v>
      </c>
      <c r="T291" s="159">
        <v>7940</v>
      </c>
      <c r="U291" s="159"/>
      <c r="V291" s="159"/>
      <c r="W291" s="159"/>
      <c r="X291" s="159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59">
        <v>7940</v>
      </c>
      <c r="AJ291" s="159"/>
      <c r="AK291" s="159"/>
      <c r="AL291" s="159"/>
      <c r="AM291" s="159"/>
      <c r="AN291" s="159">
        <v>7940</v>
      </c>
      <c r="AO291" s="159"/>
      <c r="AP291" s="159"/>
      <c r="AQ291" s="159"/>
      <c r="AR291" s="159"/>
    </row>
    <row r="292" spans="1:44" ht="33.75" customHeight="1">
      <c r="A292" s="140" t="s">
        <v>944</v>
      </c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57" t="s">
        <v>713</v>
      </c>
      <c r="Q292" s="140"/>
      <c r="R292" s="140"/>
      <c r="S292" s="163" t="s">
        <v>712</v>
      </c>
      <c r="T292" s="159">
        <v>400</v>
      </c>
      <c r="U292" s="159"/>
      <c r="V292" s="159"/>
      <c r="W292" s="159"/>
      <c r="X292" s="159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59">
        <v>400</v>
      </c>
      <c r="AJ292" s="159"/>
      <c r="AK292" s="159"/>
      <c r="AL292" s="159"/>
      <c r="AM292" s="159"/>
      <c r="AN292" s="159">
        <v>400</v>
      </c>
      <c r="AO292" s="159"/>
      <c r="AP292" s="159"/>
      <c r="AQ292" s="159"/>
      <c r="AR292" s="159"/>
    </row>
    <row r="293" spans="1:44" ht="33.75" customHeight="1">
      <c r="A293" s="140" t="s">
        <v>945</v>
      </c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57"/>
      <c r="Q293" s="140"/>
      <c r="R293" s="140"/>
      <c r="S293" s="163" t="s">
        <v>946</v>
      </c>
      <c r="T293" s="159">
        <v>1142.51</v>
      </c>
      <c r="U293" s="159"/>
      <c r="V293" s="159"/>
      <c r="W293" s="159">
        <v>601.01</v>
      </c>
      <c r="X293" s="159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59">
        <v>541.5</v>
      </c>
      <c r="AJ293" s="159"/>
      <c r="AK293" s="159"/>
      <c r="AL293" s="159"/>
      <c r="AM293" s="159"/>
      <c r="AN293" s="159">
        <v>541.5</v>
      </c>
      <c r="AO293" s="159"/>
      <c r="AP293" s="159"/>
      <c r="AQ293" s="159"/>
      <c r="AR293" s="159"/>
    </row>
    <row r="294" spans="1:44" ht="33.75" customHeight="1">
      <c r="A294" s="140" t="s">
        <v>947</v>
      </c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57"/>
      <c r="Q294" s="140"/>
      <c r="R294" s="140"/>
      <c r="S294" s="163" t="s">
        <v>948</v>
      </c>
      <c r="T294" s="159">
        <v>601.01</v>
      </c>
      <c r="U294" s="159"/>
      <c r="V294" s="159"/>
      <c r="W294" s="159">
        <v>601.01</v>
      </c>
      <c r="X294" s="159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</row>
    <row r="295" spans="1:44" ht="33.75" customHeight="1">
      <c r="A295" s="140" t="s">
        <v>949</v>
      </c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57"/>
      <c r="Q295" s="140"/>
      <c r="R295" s="140"/>
      <c r="S295" s="163" t="s">
        <v>950</v>
      </c>
      <c r="T295" s="159">
        <v>601.01</v>
      </c>
      <c r="U295" s="159"/>
      <c r="V295" s="159"/>
      <c r="W295" s="159">
        <v>601.01</v>
      </c>
      <c r="X295" s="159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</row>
    <row r="296" spans="1:44" ht="33.75" customHeight="1">
      <c r="A296" s="140" t="s">
        <v>951</v>
      </c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57"/>
      <c r="Q296" s="140"/>
      <c r="R296" s="140"/>
      <c r="S296" s="163" t="s">
        <v>952</v>
      </c>
      <c r="T296" s="159">
        <v>601.01</v>
      </c>
      <c r="U296" s="159"/>
      <c r="V296" s="159"/>
      <c r="W296" s="159">
        <v>601.01</v>
      </c>
      <c r="X296" s="159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</row>
    <row r="297" spans="1:44" ht="33.75" customHeight="1">
      <c r="A297" s="140" t="s">
        <v>951</v>
      </c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57" t="s">
        <v>713</v>
      </c>
      <c r="Q297" s="140"/>
      <c r="R297" s="140"/>
      <c r="S297" s="163" t="s">
        <v>712</v>
      </c>
      <c r="T297" s="159">
        <v>518.55</v>
      </c>
      <c r="U297" s="159"/>
      <c r="V297" s="159"/>
      <c r="W297" s="159">
        <v>518.55</v>
      </c>
      <c r="X297" s="159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</row>
    <row r="298" spans="1:44" ht="33.75" customHeight="1">
      <c r="A298" s="140" t="s">
        <v>951</v>
      </c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57" t="s">
        <v>616</v>
      </c>
      <c r="Q298" s="140"/>
      <c r="R298" s="140"/>
      <c r="S298" s="163" t="s">
        <v>615</v>
      </c>
      <c r="T298" s="159">
        <v>82.46</v>
      </c>
      <c r="U298" s="159"/>
      <c r="V298" s="159"/>
      <c r="W298" s="159">
        <v>82.46</v>
      </c>
      <c r="X298" s="159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</row>
    <row r="299" spans="1:44" ht="33.75" customHeight="1">
      <c r="A299" s="140" t="s">
        <v>953</v>
      </c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57"/>
      <c r="Q299" s="140"/>
      <c r="R299" s="140"/>
      <c r="S299" s="163" t="s">
        <v>954</v>
      </c>
      <c r="T299" s="159">
        <v>320.5</v>
      </c>
      <c r="U299" s="159"/>
      <c r="V299" s="159"/>
      <c r="W299" s="159"/>
      <c r="X299" s="159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59">
        <v>320.5</v>
      </c>
      <c r="AJ299" s="159"/>
      <c r="AK299" s="159"/>
      <c r="AL299" s="159"/>
      <c r="AM299" s="159"/>
      <c r="AN299" s="159">
        <v>320.5</v>
      </c>
      <c r="AO299" s="159"/>
      <c r="AP299" s="159"/>
      <c r="AQ299" s="159"/>
      <c r="AR299" s="159"/>
    </row>
    <row r="300" spans="1:44" ht="33.75" customHeight="1">
      <c r="A300" s="140" t="s">
        <v>955</v>
      </c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57"/>
      <c r="Q300" s="140"/>
      <c r="R300" s="140"/>
      <c r="S300" s="163" t="s">
        <v>956</v>
      </c>
      <c r="T300" s="159">
        <v>212</v>
      </c>
      <c r="U300" s="159"/>
      <c r="V300" s="159"/>
      <c r="W300" s="159"/>
      <c r="X300" s="159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59">
        <v>212</v>
      </c>
      <c r="AJ300" s="159"/>
      <c r="AK300" s="159"/>
      <c r="AL300" s="159"/>
      <c r="AM300" s="159"/>
      <c r="AN300" s="159">
        <v>212</v>
      </c>
      <c r="AO300" s="159"/>
      <c r="AP300" s="159"/>
      <c r="AQ300" s="159"/>
      <c r="AR300" s="159"/>
    </row>
    <row r="301" spans="1:44" ht="33.75" customHeight="1">
      <c r="A301" s="140" t="s">
        <v>957</v>
      </c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57"/>
      <c r="Q301" s="140"/>
      <c r="R301" s="140"/>
      <c r="S301" s="163" t="s">
        <v>958</v>
      </c>
      <c r="T301" s="159">
        <v>212</v>
      </c>
      <c r="U301" s="159"/>
      <c r="V301" s="159"/>
      <c r="W301" s="159"/>
      <c r="X301" s="159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59">
        <v>212</v>
      </c>
      <c r="AJ301" s="159"/>
      <c r="AK301" s="159"/>
      <c r="AL301" s="159"/>
      <c r="AM301" s="159"/>
      <c r="AN301" s="159">
        <v>212</v>
      </c>
      <c r="AO301" s="159"/>
      <c r="AP301" s="159"/>
      <c r="AQ301" s="159"/>
      <c r="AR301" s="159"/>
    </row>
    <row r="302" spans="1:44" ht="33.75" customHeight="1">
      <c r="A302" s="140" t="s">
        <v>957</v>
      </c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57" t="s">
        <v>616</v>
      </c>
      <c r="Q302" s="140"/>
      <c r="R302" s="140"/>
      <c r="S302" s="163" t="s">
        <v>615</v>
      </c>
      <c r="T302" s="159">
        <v>212</v>
      </c>
      <c r="U302" s="159"/>
      <c r="V302" s="159"/>
      <c r="W302" s="159"/>
      <c r="X302" s="159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59">
        <v>212</v>
      </c>
      <c r="AJ302" s="159"/>
      <c r="AK302" s="159"/>
      <c r="AL302" s="159"/>
      <c r="AM302" s="159"/>
      <c r="AN302" s="159">
        <v>212</v>
      </c>
      <c r="AO302" s="159"/>
      <c r="AP302" s="159"/>
      <c r="AQ302" s="159"/>
      <c r="AR302" s="159"/>
    </row>
    <row r="303" spans="1:44" ht="33.75" customHeight="1">
      <c r="A303" s="140" t="s">
        <v>959</v>
      </c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57"/>
      <c r="Q303" s="140"/>
      <c r="R303" s="140"/>
      <c r="S303" s="163" t="s">
        <v>960</v>
      </c>
      <c r="T303" s="159">
        <v>62.5</v>
      </c>
      <c r="U303" s="159"/>
      <c r="V303" s="159"/>
      <c r="W303" s="159"/>
      <c r="X303" s="159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59">
        <v>62.5</v>
      </c>
      <c r="AJ303" s="159"/>
      <c r="AK303" s="159"/>
      <c r="AL303" s="159"/>
      <c r="AM303" s="159"/>
      <c r="AN303" s="159">
        <v>62.5</v>
      </c>
      <c r="AO303" s="159"/>
      <c r="AP303" s="159"/>
      <c r="AQ303" s="159"/>
      <c r="AR303" s="159"/>
    </row>
    <row r="304" spans="1:44" ht="33.75" customHeight="1">
      <c r="A304" s="140" t="s">
        <v>961</v>
      </c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57"/>
      <c r="Q304" s="140"/>
      <c r="R304" s="140"/>
      <c r="S304" s="163" t="s">
        <v>962</v>
      </c>
      <c r="T304" s="159">
        <v>62.5</v>
      </c>
      <c r="U304" s="159"/>
      <c r="V304" s="159"/>
      <c r="W304" s="159"/>
      <c r="X304" s="159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59">
        <v>62.5</v>
      </c>
      <c r="AJ304" s="159"/>
      <c r="AK304" s="159"/>
      <c r="AL304" s="159"/>
      <c r="AM304" s="159"/>
      <c r="AN304" s="159">
        <v>62.5</v>
      </c>
      <c r="AO304" s="159"/>
      <c r="AP304" s="159"/>
      <c r="AQ304" s="159"/>
      <c r="AR304" s="159"/>
    </row>
    <row r="305" spans="1:44" ht="33.75" customHeight="1">
      <c r="A305" s="140" t="s">
        <v>961</v>
      </c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57" t="s">
        <v>616</v>
      </c>
      <c r="Q305" s="140"/>
      <c r="R305" s="140"/>
      <c r="S305" s="163" t="s">
        <v>615</v>
      </c>
      <c r="T305" s="159">
        <v>62.5</v>
      </c>
      <c r="U305" s="159"/>
      <c r="V305" s="159"/>
      <c r="W305" s="159"/>
      <c r="X305" s="159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59">
        <v>62.5</v>
      </c>
      <c r="AJ305" s="159"/>
      <c r="AK305" s="159"/>
      <c r="AL305" s="159"/>
      <c r="AM305" s="159"/>
      <c r="AN305" s="159">
        <v>62.5</v>
      </c>
      <c r="AO305" s="159"/>
      <c r="AP305" s="159"/>
      <c r="AQ305" s="159"/>
      <c r="AR305" s="159"/>
    </row>
    <row r="306" spans="1:44" ht="33.75" customHeight="1">
      <c r="A306" s="140" t="s">
        <v>963</v>
      </c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57"/>
      <c r="Q306" s="140"/>
      <c r="R306" s="140"/>
      <c r="S306" s="163" t="s">
        <v>964</v>
      </c>
      <c r="T306" s="159">
        <v>46</v>
      </c>
      <c r="U306" s="159"/>
      <c r="V306" s="159"/>
      <c r="W306" s="159"/>
      <c r="X306" s="159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59">
        <v>46</v>
      </c>
      <c r="AJ306" s="159"/>
      <c r="AK306" s="159"/>
      <c r="AL306" s="159"/>
      <c r="AM306" s="159"/>
      <c r="AN306" s="159">
        <v>46</v>
      </c>
      <c r="AO306" s="159"/>
      <c r="AP306" s="159"/>
      <c r="AQ306" s="159"/>
      <c r="AR306" s="159"/>
    </row>
    <row r="307" spans="1:44" ht="33.75" customHeight="1">
      <c r="A307" s="140" t="s">
        <v>965</v>
      </c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57"/>
      <c r="Q307" s="140"/>
      <c r="R307" s="140"/>
      <c r="S307" s="163" t="s">
        <v>966</v>
      </c>
      <c r="T307" s="159">
        <v>10</v>
      </c>
      <c r="U307" s="159"/>
      <c r="V307" s="159"/>
      <c r="W307" s="159"/>
      <c r="X307" s="159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59">
        <v>10</v>
      </c>
      <c r="AJ307" s="159"/>
      <c r="AK307" s="159"/>
      <c r="AL307" s="159"/>
      <c r="AM307" s="159"/>
      <c r="AN307" s="159">
        <v>10</v>
      </c>
      <c r="AO307" s="159"/>
      <c r="AP307" s="159"/>
      <c r="AQ307" s="159"/>
      <c r="AR307" s="159"/>
    </row>
    <row r="308" spans="1:44" ht="33.75" customHeight="1">
      <c r="A308" s="140" t="s">
        <v>965</v>
      </c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57" t="s">
        <v>616</v>
      </c>
      <c r="Q308" s="140"/>
      <c r="R308" s="140"/>
      <c r="S308" s="163" t="s">
        <v>615</v>
      </c>
      <c r="T308" s="159">
        <v>10</v>
      </c>
      <c r="U308" s="159"/>
      <c r="V308" s="159"/>
      <c r="W308" s="159"/>
      <c r="X308" s="159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59">
        <v>10</v>
      </c>
      <c r="AJ308" s="159"/>
      <c r="AK308" s="159"/>
      <c r="AL308" s="159"/>
      <c r="AM308" s="159"/>
      <c r="AN308" s="159">
        <v>10</v>
      </c>
      <c r="AO308" s="159"/>
      <c r="AP308" s="159"/>
      <c r="AQ308" s="159"/>
      <c r="AR308" s="159"/>
    </row>
    <row r="309" spans="1:44" ht="33.75" customHeight="1">
      <c r="A309" s="140" t="s">
        <v>967</v>
      </c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57"/>
      <c r="Q309" s="140"/>
      <c r="R309" s="140"/>
      <c r="S309" s="163" t="s">
        <v>968</v>
      </c>
      <c r="T309" s="159">
        <v>30</v>
      </c>
      <c r="U309" s="159"/>
      <c r="V309" s="159"/>
      <c r="W309" s="159"/>
      <c r="X309" s="159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59">
        <v>30</v>
      </c>
      <c r="AJ309" s="159"/>
      <c r="AK309" s="159"/>
      <c r="AL309" s="159"/>
      <c r="AM309" s="159"/>
      <c r="AN309" s="159">
        <v>30</v>
      </c>
      <c r="AO309" s="159"/>
      <c r="AP309" s="159"/>
      <c r="AQ309" s="159"/>
      <c r="AR309" s="159"/>
    </row>
    <row r="310" spans="1:44" ht="33.75" customHeight="1">
      <c r="A310" s="140" t="s">
        <v>967</v>
      </c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57" t="s">
        <v>616</v>
      </c>
      <c r="Q310" s="140"/>
      <c r="R310" s="140"/>
      <c r="S310" s="163" t="s">
        <v>615</v>
      </c>
      <c r="T310" s="159">
        <v>30</v>
      </c>
      <c r="U310" s="159"/>
      <c r="V310" s="159"/>
      <c r="W310" s="159"/>
      <c r="X310" s="159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59">
        <v>30</v>
      </c>
      <c r="AJ310" s="159"/>
      <c r="AK310" s="159"/>
      <c r="AL310" s="159"/>
      <c r="AM310" s="159"/>
      <c r="AN310" s="159">
        <v>30</v>
      </c>
      <c r="AO310" s="159"/>
      <c r="AP310" s="159"/>
      <c r="AQ310" s="159"/>
      <c r="AR310" s="159"/>
    </row>
    <row r="311" spans="1:44" ht="33.75" customHeight="1">
      <c r="A311" s="140" t="s">
        <v>969</v>
      </c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57"/>
      <c r="Q311" s="140"/>
      <c r="R311" s="140"/>
      <c r="S311" s="163" t="s">
        <v>970</v>
      </c>
      <c r="T311" s="159">
        <v>3</v>
      </c>
      <c r="U311" s="159"/>
      <c r="V311" s="159"/>
      <c r="W311" s="159"/>
      <c r="X311" s="159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59">
        <v>3</v>
      </c>
      <c r="AJ311" s="159"/>
      <c r="AK311" s="159"/>
      <c r="AL311" s="159"/>
      <c r="AM311" s="159"/>
      <c r="AN311" s="159">
        <v>3</v>
      </c>
      <c r="AO311" s="159"/>
      <c r="AP311" s="159"/>
      <c r="AQ311" s="159"/>
      <c r="AR311" s="159"/>
    </row>
    <row r="312" spans="1:44" ht="33.75" customHeight="1">
      <c r="A312" s="140" t="s">
        <v>969</v>
      </c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57" t="s">
        <v>616</v>
      </c>
      <c r="Q312" s="140"/>
      <c r="R312" s="140"/>
      <c r="S312" s="163" t="s">
        <v>615</v>
      </c>
      <c r="T312" s="159">
        <v>3</v>
      </c>
      <c r="U312" s="159"/>
      <c r="V312" s="159"/>
      <c r="W312" s="159"/>
      <c r="X312" s="159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59">
        <v>3</v>
      </c>
      <c r="AJ312" s="159"/>
      <c r="AK312" s="159"/>
      <c r="AL312" s="159"/>
      <c r="AM312" s="159"/>
      <c r="AN312" s="159">
        <v>3</v>
      </c>
      <c r="AO312" s="159"/>
      <c r="AP312" s="159"/>
      <c r="AQ312" s="159"/>
      <c r="AR312" s="159"/>
    </row>
    <row r="313" spans="1:44" ht="51" customHeight="1">
      <c r="A313" s="140" t="s">
        <v>971</v>
      </c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57"/>
      <c r="Q313" s="140"/>
      <c r="R313" s="140"/>
      <c r="S313" s="163" t="s">
        <v>972</v>
      </c>
      <c r="T313" s="159">
        <v>3</v>
      </c>
      <c r="U313" s="159"/>
      <c r="V313" s="159"/>
      <c r="W313" s="159"/>
      <c r="X313" s="159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59">
        <v>3</v>
      </c>
      <c r="AJ313" s="159"/>
      <c r="AK313" s="159"/>
      <c r="AL313" s="159"/>
      <c r="AM313" s="159"/>
      <c r="AN313" s="159">
        <v>3</v>
      </c>
      <c r="AO313" s="159"/>
      <c r="AP313" s="159"/>
      <c r="AQ313" s="159"/>
      <c r="AR313" s="159"/>
    </row>
    <row r="314" spans="1:44" ht="33.75" customHeight="1">
      <c r="A314" s="140" t="s">
        <v>971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57" t="s">
        <v>616</v>
      </c>
      <c r="Q314" s="140"/>
      <c r="R314" s="140"/>
      <c r="S314" s="163" t="s">
        <v>615</v>
      </c>
      <c r="T314" s="159">
        <v>3</v>
      </c>
      <c r="U314" s="159"/>
      <c r="V314" s="159"/>
      <c r="W314" s="159"/>
      <c r="X314" s="159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59">
        <v>3</v>
      </c>
      <c r="AJ314" s="159"/>
      <c r="AK314" s="159"/>
      <c r="AL314" s="159"/>
      <c r="AM314" s="159"/>
      <c r="AN314" s="159">
        <v>3</v>
      </c>
      <c r="AO314" s="159"/>
      <c r="AP314" s="159"/>
      <c r="AQ314" s="159"/>
      <c r="AR314" s="159"/>
    </row>
    <row r="315" spans="1:44" ht="33.75" customHeight="1">
      <c r="A315" s="140" t="s">
        <v>973</v>
      </c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57"/>
      <c r="Q315" s="140"/>
      <c r="R315" s="140"/>
      <c r="S315" s="163" t="s">
        <v>974</v>
      </c>
      <c r="T315" s="159">
        <v>221</v>
      </c>
      <c r="U315" s="159"/>
      <c r="V315" s="159"/>
      <c r="W315" s="159"/>
      <c r="X315" s="159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59">
        <v>221</v>
      </c>
      <c r="AJ315" s="159"/>
      <c r="AK315" s="159"/>
      <c r="AL315" s="159"/>
      <c r="AM315" s="159"/>
      <c r="AN315" s="159">
        <v>221</v>
      </c>
      <c r="AO315" s="159"/>
      <c r="AP315" s="159"/>
      <c r="AQ315" s="159"/>
      <c r="AR315" s="159"/>
    </row>
    <row r="316" spans="1:44" ht="33.75" customHeight="1">
      <c r="A316" s="140" t="s">
        <v>975</v>
      </c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57"/>
      <c r="Q316" s="140"/>
      <c r="R316" s="140"/>
      <c r="S316" s="163" t="s">
        <v>976</v>
      </c>
      <c r="T316" s="159">
        <v>86</v>
      </c>
      <c r="U316" s="159"/>
      <c r="V316" s="159"/>
      <c r="W316" s="159"/>
      <c r="X316" s="159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59">
        <v>86</v>
      </c>
      <c r="AJ316" s="159"/>
      <c r="AK316" s="159"/>
      <c r="AL316" s="159"/>
      <c r="AM316" s="159"/>
      <c r="AN316" s="159">
        <v>86</v>
      </c>
      <c r="AO316" s="159"/>
      <c r="AP316" s="159"/>
      <c r="AQ316" s="159"/>
      <c r="AR316" s="159"/>
    </row>
    <row r="317" spans="1:44" ht="33.75" customHeight="1">
      <c r="A317" s="140" t="s">
        <v>977</v>
      </c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57"/>
      <c r="Q317" s="140"/>
      <c r="R317" s="140"/>
      <c r="S317" s="163" t="s">
        <v>978</v>
      </c>
      <c r="T317" s="159">
        <v>86</v>
      </c>
      <c r="U317" s="159"/>
      <c r="V317" s="159"/>
      <c r="W317" s="159"/>
      <c r="X317" s="159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59">
        <v>86</v>
      </c>
      <c r="AJ317" s="159"/>
      <c r="AK317" s="159"/>
      <c r="AL317" s="159"/>
      <c r="AM317" s="159"/>
      <c r="AN317" s="159">
        <v>86</v>
      </c>
      <c r="AO317" s="159"/>
      <c r="AP317" s="159"/>
      <c r="AQ317" s="159"/>
      <c r="AR317" s="159"/>
    </row>
    <row r="318" spans="1:44" ht="33.75" customHeight="1">
      <c r="A318" s="140" t="s">
        <v>977</v>
      </c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57" t="s">
        <v>616</v>
      </c>
      <c r="Q318" s="140"/>
      <c r="R318" s="140"/>
      <c r="S318" s="163" t="s">
        <v>615</v>
      </c>
      <c r="T318" s="159">
        <v>86</v>
      </c>
      <c r="U318" s="159"/>
      <c r="V318" s="159"/>
      <c r="W318" s="159"/>
      <c r="X318" s="159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59">
        <v>86</v>
      </c>
      <c r="AJ318" s="159"/>
      <c r="AK318" s="159"/>
      <c r="AL318" s="159"/>
      <c r="AM318" s="159"/>
      <c r="AN318" s="159">
        <v>86</v>
      </c>
      <c r="AO318" s="159"/>
      <c r="AP318" s="159"/>
      <c r="AQ318" s="159"/>
      <c r="AR318" s="159"/>
    </row>
    <row r="319" spans="1:44" ht="51" customHeight="1">
      <c r="A319" s="140" t="s">
        <v>979</v>
      </c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57"/>
      <c r="Q319" s="140"/>
      <c r="R319" s="140"/>
      <c r="S319" s="163" t="s">
        <v>980</v>
      </c>
      <c r="T319" s="159">
        <v>135</v>
      </c>
      <c r="U319" s="159"/>
      <c r="V319" s="159"/>
      <c r="W319" s="159"/>
      <c r="X319" s="159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59">
        <v>135</v>
      </c>
      <c r="AJ319" s="159"/>
      <c r="AK319" s="159"/>
      <c r="AL319" s="159"/>
      <c r="AM319" s="159"/>
      <c r="AN319" s="159">
        <v>135</v>
      </c>
      <c r="AO319" s="159"/>
      <c r="AP319" s="159"/>
      <c r="AQ319" s="159"/>
      <c r="AR319" s="159"/>
    </row>
    <row r="320" spans="1:44" ht="33.75" customHeight="1">
      <c r="A320" s="140" t="s">
        <v>981</v>
      </c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57"/>
      <c r="Q320" s="140"/>
      <c r="R320" s="140"/>
      <c r="S320" s="163" t="s">
        <v>982</v>
      </c>
      <c r="T320" s="159">
        <v>105</v>
      </c>
      <c r="U320" s="159"/>
      <c r="V320" s="159"/>
      <c r="W320" s="159"/>
      <c r="X320" s="159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59">
        <v>105</v>
      </c>
      <c r="AJ320" s="159"/>
      <c r="AK320" s="159"/>
      <c r="AL320" s="159"/>
      <c r="AM320" s="159"/>
      <c r="AN320" s="159">
        <v>105</v>
      </c>
      <c r="AO320" s="159"/>
      <c r="AP320" s="159"/>
      <c r="AQ320" s="159"/>
      <c r="AR320" s="159"/>
    </row>
    <row r="321" spans="1:44" ht="33.75" customHeight="1">
      <c r="A321" s="140" t="s">
        <v>981</v>
      </c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57" t="s">
        <v>616</v>
      </c>
      <c r="Q321" s="140"/>
      <c r="R321" s="140"/>
      <c r="S321" s="163" t="s">
        <v>615</v>
      </c>
      <c r="T321" s="159">
        <v>105</v>
      </c>
      <c r="U321" s="159"/>
      <c r="V321" s="159"/>
      <c r="W321" s="159"/>
      <c r="X321" s="159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59">
        <v>105</v>
      </c>
      <c r="AJ321" s="159"/>
      <c r="AK321" s="159"/>
      <c r="AL321" s="159"/>
      <c r="AM321" s="159"/>
      <c r="AN321" s="159">
        <v>105</v>
      </c>
      <c r="AO321" s="159"/>
      <c r="AP321" s="159"/>
      <c r="AQ321" s="159"/>
      <c r="AR321" s="159"/>
    </row>
    <row r="322" spans="1:44" ht="33.75" customHeight="1">
      <c r="A322" s="140" t="s">
        <v>983</v>
      </c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57"/>
      <c r="Q322" s="140"/>
      <c r="R322" s="140"/>
      <c r="S322" s="163" t="s">
        <v>984</v>
      </c>
      <c r="T322" s="159">
        <v>30</v>
      </c>
      <c r="U322" s="159"/>
      <c r="V322" s="159"/>
      <c r="W322" s="159"/>
      <c r="X322" s="159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59">
        <v>30</v>
      </c>
      <c r="AJ322" s="159"/>
      <c r="AK322" s="159"/>
      <c r="AL322" s="159"/>
      <c r="AM322" s="159"/>
      <c r="AN322" s="159">
        <v>30</v>
      </c>
      <c r="AO322" s="159"/>
      <c r="AP322" s="159"/>
      <c r="AQ322" s="159"/>
      <c r="AR322" s="159"/>
    </row>
    <row r="323" spans="1:44" ht="33.75" customHeight="1">
      <c r="A323" s="140" t="s">
        <v>983</v>
      </c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57" t="s">
        <v>616</v>
      </c>
      <c r="Q323" s="140"/>
      <c r="R323" s="140"/>
      <c r="S323" s="163" t="s">
        <v>615</v>
      </c>
      <c r="T323" s="159">
        <v>30</v>
      </c>
      <c r="U323" s="159"/>
      <c r="V323" s="159"/>
      <c r="W323" s="159"/>
      <c r="X323" s="159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59">
        <v>30</v>
      </c>
      <c r="AJ323" s="159"/>
      <c r="AK323" s="159"/>
      <c r="AL323" s="159"/>
      <c r="AM323" s="159"/>
      <c r="AN323" s="159">
        <v>30</v>
      </c>
      <c r="AO323" s="159"/>
      <c r="AP323" s="159"/>
      <c r="AQ323" s="159"/>
      <c r="AR323" s="159"/>
    </row>
    <row r="324" spans="1:44" ht="33.75" customHeight="1">
      <c r="A324" s="140" t="s">
        <v>985</v>
      </c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57"/>
      <c r="Q324" s="140"/>
      <c r="R324" s="140"/>
      <c r="S324" s="163" t="s">
        <v>986</v>
      </c>
      <c r="T324" s="159">
        <v>9233.84</v>
      </c>
      <c r="U324" s="159">
        <v>6286.23</v>
      </c>
      <c r="V324" s="159">
        <v>1934.23</v>
      </c>
      <c r="W324" s="159">
        <v>913.38</v>
      </c>
      <c r="X324" s="159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59">
        <v>9445.43</v>
      </c>
      <c r="AJ324" s="159">
        <v>6554.01</v>
      </c>
      <c r="AK324" s="159">
        <v>1946.88</v>
      </c>
      <c r="AL324" s="159">
        <v>944.54</v>
      </c>
      <c r="AM324" s="159"/>
      <c r="AN324" s="159">
        <v>9439.43</v>
      </c>
      <c r="AO324" s="159">
        <v>6554.01</v>
      </c>
      <c r="AP324" s="159">
        <v>1946.88</v>
      </c>
      <c r="AQ324" s="159">
        <v>938.54</v>
      </c>
      <c r="AR324" s="159"/>
    </row>
    <row r="325" spans="1:44" ht="33.75" customHeight="1">
      <c r="A325" s="140" t="s">
        <v>987</v>
      </c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57"/>
      <c r="Q325" s="140"/>
      <c r="R325" s="140"/>
      <c r="S325" s="163" t="s">
        <v>988</v>
      </c>
      <c r="T325" s="159">
        <v>9233.84</v>
      </c>
      <c r="U325" s="159">
        <v>6286.23</v>
      </c>
      <c r="V325" s="159">
        <v>1934.23</v>
      </c>
      <c r="W325" s="159">
        <v>913.38</v>
      </c>
      <c r="X325" s="159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59">
        <v>9445.43</v>
      </c>
      <c r="AJ325" s="159">
        <v>6554.01</v>
      </c>
      <c r="AK325" s="159">
        <v>1946.88</v>
      </c>
      <c r="AL325" s="159">
        <v>944.54</v>
      </c>
      <c r="AM325" s="159"/>
      <c r="AN325" s="159">
        <v>9439.43</v>
      </c>
      <c r="AO325" s="159">
        <v>6554.01</v>
      </c>
      <c r="AP325" s="159">
        <v>1946.88</v>
      </c>
      <c r="AQ325" s="159">
        <v>938.54</v>
      </c>
      <c r="AR325" s="159"/>
    </row>
    <row r="326" spans="1:44" ht="33.75" customHeight="1">
      <c r="A326" s="140" t="s">
        <v>989</v>
      </c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57"/>
      <c r="Q326" s="140"/>
      <c r="R326" s="140"/>
      <c r="S326" s="163" t="s">
        <v>990</v>
      </c>
      <c r="T326" s="159">
        <v>1881.53</v>
      </c>
      <c r="U326" s="159"/>
      <c r="V326" s="159">
        <v>1603.38</v>
      </c>
      <c r="W326" s="159">
        <v>178.15</v>
      </c>
      <c r="X326" s="159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59">
        <v>1779.93</v>
      </c>
      <c r="AJ326" s="159"/>
      <c r="AK326" s="159">
        <v>1601.93</v>
      </c>
      <c r="AL326" s="159">
        <v>177.99</v>
      </c>
      <c r="AM326" s="159"/>
      <c r="AN326" s="159">
        <v>1779.93</v>
      </c>
      <c r="AO326" s="159"/>
      <c r="AP326" s="159">
        <v>1601.93</v>
      </c>
      <c r="AQ326" s="159">
        <v>177.99</v>
      </c>
      <c r="AR326" s="159"/>
    </row>
    <row r="327" spans="1:44" ht="33.75" customHeight="1">
      <c r="A327" s="140" t="s">
        <v>991</v>
      </c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57"/>
      <c r="Q327" s="140"/>
      <c r="R327" s="140"/>
      <c r="S327" s="163" t="s">
        <v>992</v>
      </c>
      <c r="T327" s="159">
        <v>100</v>
      </c>
      <c r="U327" s="159"/>
      <c r="V327" s="159"/>
      <c r="W327" s="159"/>
      <c r="X327" s="159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</row>
    <row r="328" spans="1:44" ht="33.75" customHeight="1">
      <c r="A328" s="140" t="s">
        <v>991</v>
      </c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57" t="s">
        <v>713</v>
      </c>
      <c r="Q328" s="140"/>
      <c r="R328" s="140"/>
      <c r="S328" s="163" t="s">
        <v>712</v>
      </c>
      <c r="T328" s="159">
        <v>100</v>
      </c>
      <c r="U328" s="159"/>
      <c r="V328" s="159"/>
      <c r="W328" s="159"/>
      <c r="X328" s="159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</row>
    <row r="329" spans="1:44" ht="51" customHeight="1">
      <c r="A329" s="140" t="s">
        <v>993</v>
      </c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57"/>
      <c r="Q329" s="140"/>
      <c r="R329" s="140"/>
      <c r="S329" s="163" t="s">
        <v>994</v>
      </c>
      <c r="T329" s="159">
        <v>1781.53</v>
      </c>
      <c r="U329" s="159"/>
      <c r="V329" s="159">
        <v>1603.38</v>
      </c>
      <c r="W329" s="159">
        <v>178.15</v>
      </c>
      <c r="X329" s="159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59">
        <v>1779.93</v>
      </c>
      <c r="AJ329" s="159"/>
      <c r="AK329" s="159">
        <v>1601.93</v>
      </c>
      <c r="AL329" s="159">
        <v>177.99</v>
      </c>
      <c r="AM329" s="159"/>
      <c r="AN329" s="159">
        <v>1779.93</v>
      </c>
      <c r="AO329" s="159"/>
      <c r="AP329" s="159">
        <v>1601.93</v>
      </c>
      <c r="AQ329" s="159">
        <v>177.99</v>
      </c>
      <c r="AR329" s="159"/>
    </row>
    <row r="330" spans="1:44" ht="33.75" customHeight="1">
      <c r="A330" s="140" t="s">
        <v>993</v>
      </c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57" t="s">
        <v>713</v>
      </c>
      <c r="Q330" s="140"/>
      <c r="R330" s="140"/>
      <c r="S330" s="163" t="s">
        <v>712</v>
      </c>
      <c r="T330" s="159">
        <v>1781.53</v>
      </c>
      <c r="U330" s="159"/>
      <c r="V330" s="159">
        <v>1603.38</v>
      </c>
      <c r="W330" s="159">
        <v>178.15</v>
      </c>
      <c r="X330" s="159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59">
        <v>1779.93</v>
      </c>
      <c r="AJ330" s="159"/>
      <c r="AK330" s="159">
        <v>1601.93</v>
      </c>
      <c r="AL330" s="159">
        <v>177.99</v>
      </c>
      <c r="AM330" s="159"/>
      <c r="AN330" s="159">
        <v>1779.93</v>
      </c>
      <c r="AO330" s="159"/>
      <c r="AP330" s="159">
        <v>1601.93</v>
      </c>
      <c r="AQ330" s="159">
        <v>177.99</v>
      </c>
      <c r="AR330" s="159"/>
    </row>
    <row r="331" spans="1:44" ht="33.75" customHeight="1">
      <c r="A331" s="140" t="s">
        <v>995</v>
      </c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57"/>
      <c r="Q331" s="140"/>
      <c r="R331" s="140"/>
      <c r="S331" s="163" t="s">
        <v>996</v>
      </c>
      <c r="T331" s="159">
        <v>7352.32</v>
      </c>
      <c r="U331" s="159">
        <v>6286.23</v>
      </c>
      <c r="V331" s="159">
        <v>330.85</v>
      </c>
      <c r="W331" s="159">
        <v>735.23</v>
      </c>
      <c r="X331" s="159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59">
        <v>7665.51</v>
      </c>
      <c r="AJ331" s="159">
        <v>6554.01</v>
      </c>
      <c r="AK331" s="159">
        <v>344.95</v>
      </c>
      <c r="AL331" s="159">
        <v>766.55</v>
      </c>
      <c r="AM331" s="159"/>
      <c r="AN331" s="159">
        <v>7659.51</v>
      </c>
      <c r="AO331" s="159">
        <v>6554.01</v>
      </c>
      <c r="AP331" s="159">
        <v>344.95</v>
      </c>
      <c r="AQ331" s="159">
        <v>760.55</v>
      </c>
      <c r="AR331" s="159"/>
    </row>
    <row r="332" spans="1:44" ht="33.75" customHeight="1">
      <c r="A332" s="140" t="s">
        <v>997</v>
      </c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57"/>
      <c r="Q332" s="140"/>
      <c r="R332" s="140"/>
      <c r="S332" s="163" t="s">
        <v>998</v>
      </c>
      <c r="T332" s="159">
        <v>7352.32</v>
      </c>
      <c r="U332" s="159">
        <v>6286.23</v>
      </c>
      <c r="V332" s="159">
        <v>330.85</v>
      </c>
      <c r="W332" s="159">
        <v>735.23</v>
      </c>
      <c r="X332" s="159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59">
        <v>7665.51</v>
      </c>
      <c r="AJ332" s="159">
        <v>6554.01</v>
      </c>
      <c r="AK332" s="159">
        <v>344.95</v>
      </c>
      <c r="AL332" s="159">
        <v>766.55</v>
      </c>
      <c r="AM332" s="159"/>
      <c r="AN332" s="159">
        <v>7659.51</v>
      </c>
      <c r="AO332" s="159">
        <v>6554.01</v>
      </c>
      <c r="AP332" s="159">
        <v>344.95</v>
      </c>
      <c r="AQ332" s="159">
        <v>760.55</v>
      </c>
      <c r="AR332" s="159"/>
    </row>
    <row r="333" spans="1:44" ht="33.75" customHeight="1">
      <c r="A333" s="140" t="s">
        <v>997</v>
      </c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57" t="s">
        <v>713</v>
      </c>
      <c r="Q333" s="140"/>
      <c r="R333" s="140"/>
      <c r="S333" s="163" t="s">
        <v>712</v>
      </c>
      <c r="T333" s="159">
        <v>7352.32</v>
      </c>
      <c r="U333" s="159">
        <v>6286.23</v>
      </c>
      <c r="V333" s="159">
        <v>330.85</v>
      </c>
      <c r="W333" s="159">
        <v>735.23</v>
      </c>
      <c r="X333" s="159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59">
        <v>7665.51</v>
      </c>
      <c r="AJ333" s="159">
        <v>6554.01</v>
      </c>
      <c r="AK333" s="159">
        <v>344.95</v>
      </c>
      <c r="AL333" s="159">
        <v>766.55</v>
      </c>
      <c r="AM333" s="159"/>
      <c r="AN333" s="159">
        <v>7659.51</v>
      </c>
      <c r="AO333" s="159">
        <v>6554.01</v>
      </c>
      <c r="AP333" s="159">
        <v>344.95</v>
      </c>
      <c r="AQ333" s="159">
        <v>760.55</v>
      </c>
      <c r="AR333" s="159"/>
    </row>
    <row r="334" spans="1:44" ht="51" customHeight="1">
      <c r="A334" s="140" t="s">
        <v>999</v>
      </c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57"/>
      <c r="Q334" s="140"/>
      <c r="R334" s="140"/>
      <c r="S334" s="163" t="s">
        <v>1000</v>
      </c>
      <c r="T334" s="159">
        <v>8466.74</v>
      </c>
      <c r="U334" s="159"/>
      <c r="V334" s="159">
        <v>8466.74</v>
      </c>
      <c r="W334" s="159"/>
      <c r="X334" s="159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59">
        <v>8499.65</v>
      </c>
      <c r="AJ334" s="159"/>
      <c r="AK334" s="159">
        <v>8499.65</v>
      </c>
      <c r="AL334" s="159"/>
      <c r="AM334" s="159"/>
      <c r="AN334" s="159">
        <v>8496.19</v>
      </c>
      <c r="AO334" s="159"/>
      <c r="AP334" s="159">
        <v>8496.19</v>
      </c>
      <c r="AQ334" s="159"/>
      <c r="AR334" s="159"/>
    </row>
    <row r="335" spans="1:44" ht="119.25" customHeight="1">
      <c r="A335" s="140" t="s">
        <v>1001</v>
      </c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57"/>
      <c r="Q335" s="140"/>
      <c r="R335" s="140"/>
      <c r="S335" s="141" t="s">
        <v>1002</v>
      </c>
      <c r="T335" s="159">
        <v>8466.74</v>
      </c>
      <c r="U335" s="159"/>
      <c r="V335" s="159">
        <v>8466.74</v>
      </c>
      <c r="W335" s="159"/>
      <c r="X335" s="159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59">
        <v>8499.65</v>
      </c>
      <c r="AJ335" s="159"/>
      <c r="AK335" s="159">
        <v>8499.65</v>
      </c>
      <c r="AL335" s="159"/>
      <c r="AM335" s="159"/>
      <c r="AN335" s="159">
        <v>8496.19</v>
      </c>
      <c r="AO335" s="159"/>
      <c r="AP335" s="159">
        <v>8496.19</v>
      </c>
      <c r="AQ335" s="159"/>
      <c r="AR335" s="159"/>
    </row>
    <row r="336" spans="1:44" ht="102" customHeight="1">
      <c r="A336" s="140" t="s">
        <v>1003</v>
      </c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57"/>
      <c r="Q336" s="140"/>
      <c r="R336" s="140"/>
      <c r="S336" s="141" t="s">
        <v>1004</v>
      </c>
      <c r="T336" s="159">
        <v>8466.74</v>
      </c>
      <c r="U336" s="159"/>
      <c r="V336" s="159">
        <v>8466.74</v>
      </c>
      <c r="W336" s="159"/>
      <c r="X336" s="159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59">
        <v>8499.65</v>
      </c>
      <c r="AJ336" s="159"/>
      <c r="AK336" s="159">
        <v>8499.65</v>
      </c>
      <c r="AL336" s="159"/>
      <c r="AM336" s="159"/>
      <c r="AN336" s="159">
        <v>8496.19</v>
      </c>
      <c r="AO336" s="159"/>
      <c r="AP336" s="159">
        <v>8496.19</v>
      </c>
      <c r="AQ336" s="159"/>
      <c r="AR336" s="159"/>
    </row>
    <row r="337" spans="1:44" ht="51" customHeight="1">
      <c r="A337" s="140" t="s">
        <v>1005</v>
      </c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57"/>
      <c r="Q337" s="140"/>
      <c r="R337" s="140"/>
      <c r="S337" s="163" t="s">
        <v>1006</v>
      </c>
      <c r="T337" s="159">
        <v>139.3</v>
      </c>
      <c r="U337" s="159"/>
      <c r="V337" s="159">
        <v>139.3</v>
      </c>
      <c r="W337" s="159"/>
      <c r="X337" s="159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59">
        <v>172.21</v>
      </c>
      <c r="AJ337" s="159"/>
      <c r="AK337" s="159">
        <v>172.21</v>
      </c>
      <c r="AL337" s="159"/>
      <c r="AM337" s="159"/>
      <c r="AN337" s="159">
        <v>168.75</v>
      </c>
      <c r="AO337" s="159"/>
      <c r="AP337" s="159">
        <v>168.75</v>
      </c>
      <c r="AQ337" s="159"/>
      <c r="AR337" s="159"/>
    </row>
    <row r="338" spans="1:44" ht="33.75" customHeight="1">
      <c r="A338" s="140" t="s">
        <v>1005</v>
      </c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57" t="s">
        <v>713</v>
      </c>
      <c r="Q338" s="140"/>
      <c r="R338" s="140"/>
      <c r="S338" s="163" t="s">
        <v>712</v>
      </c>
      <c r="T338" s="159">
        <v>139.3</v>
      </c>
      <c r="U338" s="159"/>
      <c r="V338" s="159">
        <v>139.3</v>
      </c>
      <c r="W338" s="159"/>
      <c r="X338" s="159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59">
        <v>172.21</v>
      </c>
      <c r="AJ338" s="159"/>
      <c r="AK338" s="159">
        <v>172.21</v>
      </c>
      <c r="AL338" s="159"/>
      <c r="AM338" s="159"/>
      <c r="AN338" s="159">
        <v>168.75</v>
      </c>
      <c r="AO338" s="159"/>
      <c r="AP338" s="159">
        <v>168.75</v>
      </c>
      <c r="AQ338" s="159"/>
      <c r="AR338" s="159"/>
    </row>
    <row r="339" spans="1:44" ht="102" customHeight="1">
      <c r="A339" s="140" t="s">
        <v>1007</v>
      </c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57"/>
      <c r="Q339" s="140"/>
      <c r="R339" s="140"/>
      <c r="S339" s="141" t="s">
        <v>1008</v>
      </c>
      <c r="T339" s="159">
        <v>8327.44</v>
      </c>
      <c r="U339" s="159"/>
      <c r="V339" s="159">
        <v>8327.44</v>
      </c>
      <c r="W339" s="159"/>
      <c r="X339" s="159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59">
        <v>8327.44</v>
      </c>
      <c r="AJ339" s="159"/>
      <c r="AK339" s="159">
        <v>8327.44</v>
      </c>
      <c r="AL339" s="159"/>
      <c r="AM339" s="159"/>
      <c r="AN339" s="159">
        <v>8327.44</v>
      </c>
      <c r="AO339" s="159"/>
      <c r="AP339" s="159">
        <v>8327.44</v>
      </c>
      <c r="AQ339" s="159"/>
      <c r="AR339" s="159"/>
    </row>
    <row r="340" spans="1:46" ht="33.75" customHeight="1">
      <c r="A340" s="140" t="s">
        <v>1007</v>
      </c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57" t="s">
        <v>1010</v>
      </c>
      <c r="Q340" s="140"/>
      <c r="R340" s="140"/>
      <c r="S340" s="163" t="s">
        <v>1009</v>
      </c>
      <c r="T340" s="159">
        <v>8327.44</v>
      </c>
      <c r="U340" s="159"/>
      <c r="V340" s="159">
        <v>8327.44</v>
      </c>
      <c r="W340" s="159"/>
      <c r="X340" s="159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59">
        <v>8327.44</v>
      </c>
      <c r="AJ340" s="159"/>
      <c r="AK340" s="159">
        <v>8327.44</v>
      </c>
      <c r="AL340" s="159"/>
      <c r="AM340" s="159"/>
      <c r="AN340" s="159">
        <v>8327.44</v>
      </c>
      <c r="AO340" s="159"/>
      <c r="AP340" s="159">
        <v>8327.44</v>
      </c>
      <c r="AQ340" s="159"/>
      <c r="AR340" s="159"/>
      <c r="AT340" s="176"/>
    </row>
    <row r="341" spans="1:44" ht="51" customHeight="1">
      <c r="A341" s="140" t="s">
        <v>1011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57"/>
      <c r="Q341" s="140"/>
      <c r="R341" s="140"/>
      <c r="S341" s="163" t="s">
        <v>1012</v>
      </c>
      <c r="T341" s="159">
        <v>35669.58</v>
      </c>
      <c r="U341" s="159">
        <v>1454.41</v>
      </c>
      <c r="V341" s="159">
        <v>618.25</v>
      </c>
      <c r="W341" s="159">
        <v>706.12</v>
      </c>
      <c r="X341" s="159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59">
        <v>29376.05</v>
      </c>
      <c r="AJ341" s="159">
        <v>615.76</v>
      </c>
      <c r="AK341" s="159">
        <v>4656.61</v>
      </c>
      <c r="AL341" s="159">
        <v>327.79</v>
      </c>
      <c r="AM341" s="159"/>
      <c r="AN341" s="159">
        <v>28479.86</v>
      </c>
      <c r="AO341" s="159">
        <v>556.78</v>
      </c>
      <c r="AP341" s="159">
        <v>3872</v>
      </c>
      <c r="AQ341" s="159">
        <v>301.18</v>
      </c>
      <c r="AR341" s="159"/>
    </row>
    <row r="342" spans="1:44" ht="33.75" customHeight="1">
      <c r="A342" s="140" t="s">
        <v>1013</v>
      </c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57"/>
      <c r="Q342" s="140"/>
      <c r="R342" s="140"/>
      <c r="S342" s="163" t="s">
        <v>1014</v>
      </c>
      <c r="T342" s="159">
        <v>15698.78</v>
      </c>
      <c r="U342" s="159">
        <v>1454.41</v>
      </c>
      <c r="V342" s="159">
        <v>618.25</v>
      </c>
      <c r="W342" s="159">
        <v>706.12</v>
      </c>
      <c r="X342" s="159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59">
        <v>11303.65</v>
      </c>
      <c r="AJ342" s="159">
        <v>615.76</v>
      </c>
      <c r="AK342" s="159">
        <v>574.11</v>
      </c>
      <c r="AL342" s="159">
        <v>327.79</v>
      </c>
      <c r="AM342" s="159"/>
      <c r="AN342" s="159">
        <v>11214.96</v>
      </c>
      <c r="AO342" s="159">
        <v>556.78</v>
      </c>
      <c r="AP342" s="159">
        <v>571</v>
      </c>
      <c r="AQ342" s="159">
        <v>301.18</v>
      </c>
      <c r="AR342" s="159"/>
    </row>
    <row r="343" spans="1:44" ht="33.75" customHeight="1">
      <c r="A343" s="140" t="s">
        <v>1015</v>
      </c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57"/>
      <c r="Q343" s="140"/>
      <c r="R343" s="140"/>
      <c r="S343" s="163" t="s">
        <v>1016</v>
      </c>
      <c r="T343" s="159">
        <v>13511.7</v>
      </c>
      <c r="U343" s="159"/>
      <c r="V343" s="159">
        <v>541.7</v>
      </c>
      <c r="W343" s="159">
        <v>50</v>
      </c>
      <c r="X343" s="159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59">
        <v>10377.7</v>
      </c>
      <c r="AJ343" s="159"/>
      <c r="AK343" s="159">
        <v>541.7</v>
      </c>
      <c r="AL343" s="159">
        <v>50</v>
      </c>
      <c r="AM343" s="159"/>
      <c r="AN343" s="159">
        <v>10377.7</v>
      </c>
      <c r="AO343" s="159"/>
      <c r="AP343" s="159">
        <v>541.7</v>
      </c>
      <c r="AQ343" s="159">
        <v>50</v>
      </c>
      <c r="AR343" s="159"/>
    </row>
    <row r="344" spans="1:44" ht="33.75" customHeight="1">
      <c r="A344" s="140" t="s">
        <v>1017</v>
      </c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57"/>
      <c r="Q344" s="140"/>
      <c r="R344" s="140"/>
      <c r="S344" s="163" t="s">
        <v>1018</v>
      </c>
      <c r="T344" s="159">
        <v>8700</v>
      </c>
      <c r="U344" s="159"/>
      <c r="V344" s="159"/>
      <c r="W344" s="159"/>
      <c r="X344" s="159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59">
        <v>7700</v>
      </c>
      <c r="AJ344" s="159"/>
      <c r="AK344" s="159"/>
      <c r="AL344" s="159"/>
      <c r="AM344" s="159"/>
      <c r="AN344" s="159">
        <v>7700</v>
      </c>
      <c r="AO344" s="159"/>
      <c r="AP344" s="159"/>
      <c r="AQ344" s="159"/>
      <c r="AR344" s="159"/>
    </row>
    <row r="345" spans="1:44" ht="33.75" customHeight="1">
      <c r="A345" s="140" t="s">
        <v>1017</v>
      </c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57" t="s">
        <v>713</v>
      </c>
      <c r="Q345" s="140"/>
      <c r="R345" s="140"/>
      <c r="S345" s="163" t="s">
        <v>712</v>
      </c>
      <c r="T345" s="159">
        <v>7100</v>
      </c>
      <c r="U345" s="159"/>
      <c r="V345" s="159"/>
      <c r="W345" s="159"/>
      <c r="X345" s="159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59">
        <v>7100</v>
      </c>
      <c r="AJ345" s="159"/>
      <c r="AK345" s="159"/>
      <c r="AL345" s="159"/>
      <c r="AM345" s="159"/>
      <c r="AN345" s="159">
        <v>7100</v>
      </c>
      <c r="AO345" s="159"/>
      <c r="AP345" s="159"/>
      <c r="AQ345" s="159"/>
      <c r="AR345" s="159"/>
    </row>
    <row r="346" spans="1:44" ht="33.75" customHeight="1">
      <c r="A346" s="140" t="s">
        <v>1017</v>
      </c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57" t="s">
        <v>616</v>
      </c>
      <c r="Q346" s="140"/>
      <c r="R346" s="140"/>
      <c r="S346" s="163" t="s">
        <v>615</v>
      </c>
      <c r="T346" s="159">
        <v>1600</v>
      </c>
      <c r="U346" s="159"/>
      <c r="V346" s="159"/>
      <c r="W346" s="159"/>
      <c r="X346" s="159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59">
        <v>600</v>
      </c>
      <c r="AJ346" s="159"/>
      <c r="AK346" s="159"/>
      <c r="AL346" s="159"/>
      <c r="AM346" s="159"/>
      <c r="AN346" s="159">
        <v>600</v>
      </c>
      <c r="AO346" s="159"/>
      <c r="AP346" s="159"/>
      <c r="AQ346" s="159"/>
      <c r="AR346" s="159"/>
    </row>
    <row r="347" spans="1:44" ht="33.75" customHeight="1">
      <c r="A347" s="140" t="s">
        <v>1019</v>
      </c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57"/>
      <c r="Q347" s="140"/>
      <c r="R347" s="140"/>
      <c r="S347" s="163" t="s">
        <v>1020</v>
      </c>
      <c r="T347" s="159">
        <v>150</v>
      </c>
      <c r="U347" s="159"/>
      <c r="V347" s="159"/>
      <c r="W347" s="159"/>
      <c r="X347" s="159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59">
        <v>150</v>
      </c>
      <c r="AJ347" s="159"/>
      <c r="AK347" s="159"/>
      <c r="AL347" s="159"/>
      <c r="AM347" s="159"/>
      <c r="AN347" s="159">
        <v>150</v>
      </c>
      <c r="AO347" s="159"/>
      <c r="AP347" s="159"/>
      <c r="AQ347" s="159"/>
      <c r="AR347" s="159"/>
    </row>
    <row r="348" spans="1:44" ht="33.75" customHeight="1">
      <c r="A348" s="140" t="s">
        <v>1019</v>
      </c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57" t="s">
        <v>616</v>
      </c>
      <c r="Q348" s="140"/>
      <c r="R348" s="140"/>
      <c r="S348" s="163" t="s">
        <v>615</v>
      </c>
      <c r="T348" s="159">
        <v>150</v>
      </c>
      <c r="U348" s="159"/>
      <c r="V348" s="159"/>
      <c r="W348" s="159"/>
      <c r="X348" s="159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59">
        <v>150</v>
      </c>
      <c r="AJ348" s="159"/>
      <c r="AK348" s="159"/>
      <c r="AL348" s="159"/>
      <c r="AM348" s="159"/>
      <c r="AN348" s="159">
        <v>150</v>
      </c>
      <c r="AO348" s="159"/>
      <c r="AP348" s="159"/>
      <c r="AQ348" s="159"/>
      <c r="AR348" s="159"/>
    </row>
    <row r="349" spans="1:44" ht="33.75" customHeight="1">
      <c r="A349" s="140" t="s">
        <v>1021</v>
      </c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57"/>
      <c r="Q349" s="140"/>
      <c r="R349" s="140"/>
      <c r="S349" s="163" t="s">
        <v>1022</v>
      </c>
      <c r="T349" s="159">
        <v>300</v>
      </c>
      <c r="U349" s="159"/>
      <c r="V349" s="159"/>
      <c r="W349" s="159"/>
      <c r="X349" s="159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59">
        <v>300</v>
      </c>
      <c r="AJ349" s="159"/>
      <c r="AK349" s="159"/>
      <c r="AL349" s="159"/>
      <c r="AM349" s="159"/>
      <c r="AN349" s="159">
        <v>300</v>
      </c>
      <c r="AO349" s="159"/>
      <c r="AP349" s="159"/>
      <c r="AQ349" s="159"/>
      <c r="AR349" s="159"/>
    </row>
    <row r="350" spans="1:44" ht="33.75" customHeight="1">
      <c r="A350" s="140" t="s">
        <v>1021</v>
      </c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57" t="s">
        <v>616</v>
      </c>
      <c r="Q350" s="140"/>
      <c r="R350" s="140"/>
      <c r="S350" s="163" t="s">
        <v>615</v>
      </c>
      <c r="T350" s="159">
        <v>300</v>
      </c>
      <c r="U350" s="159"/>
      <c r="V350" s="159"/>
      <c r="W350" s="159"/>
      <c r="X350" s="159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59">
        <v>300</v>
      </c>
      <c r="AJ350" s="159"/>
      <c r="AK350" s="159"/>
      <c r="AL350" s="159"/>
      <c r="AM350" s="159"/>
      <c r="AN350" s="159">
        <v>300</v>
      </c>
      <c r="AO350" s="159"/>
      <c r="AP350" s="159"/>
      <c r="AQ350" s="159"/>
      <c r="AR350" s="159"/>
    </row>
    <row r="351" spans="1:44" ht="33.75" customHeight="1">
      <c r="A351" s="140" t="s">
        <v>1023</v>
      </c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57"/>
      <c r="Q351" s="140"/>
      <c r="R351" s="140"/>
      <c r="S351" s="163" t="s">
        <v>1024</v>
      </c>
      <c r="T351" s="159">
        <v>150</v>
      </c>
      <c r="U351" s="159"/>
      <c r="V351" s="159"/>
      <c r="W351" s="159"/>
      <c r="X351" s="159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59">
        <v>150</v>
      </c>
      <c r="AJ351" s="159"/>
      <c r="AK351" s="159"/>
      <c r="AL351" s="159"/>
      <c r="AM351" s="159"/>
      <c r="AN351" s="159">
        <v>150</v>
      </c>
      <c r="AO351" s="159"/>
      <c r="AP351" s="159"/>
      <c r="AQ351" s="159"/>
      <c r="AR351" s="159"/>
    </row>
    <row r="352" spans="1:44" ht="33.75" customHeight="1">
      <c r="A352" s="140" t="s">
        <v>1023</v>
      </c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57" t="s">
        <v>616</v>
      </c>
      <c r="Q352" s="140"/>
      <c r="R352" s="140"/>
      <c r="S352" s="163" t="s">
        <v>615</v>
      </c>
      <c r="T352" s="159">
        <v>150</v>
      </c>
      <c r="U352" s="159"/>
      <c r="V352" s="159"/>
      <c r="W352" s="159"/>
      <c r="X352" s="159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59">
        <v>150</v>
      </c>
      <c r="AJ352" s="159"/>
      <c r="AK352" s="159"/>
      <c r="AL352" s="159"/>
      <c r="AM352" s="159"/>
      <c r="AN352" s="159">
        <v>150</v>
      </c>
      <c r="AO352" s="159"/>
      <c r="AP352" s="159"/>
      <c r="AQ352" s="159"/>
      <c r="AR352" s="159"/>
    </row>
    <row r="353" spans="1:44" ht="33.75" customHeight="1">
      <c r="A353" s="140" t="s">
        <v>1025</v>
      </c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57"/>
      <c r="Q353" s="140"/>
      <c r="R353" s="140"/>
      <c r="S353" s="163" t="s">
        <v>1026</v>
      </c>
      <c r="T353" s="159">
        <v>2134</v>
      </c>
      <c r="U353" s="159"/>
      <c r="V353" s="159"/>
      <c r="W353" s="159"/>
      <c r="X353" s="159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</row>
    <row r="354" spans="1:44" ht="33.75" customHeight="1">
      <c r="A354" s="140" t="s">
        <v>1025</v>
      </c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57" t="s">
        <v>713</v>
      </c>
      <c r="Q354" s="140"/>
      <c r="R354" s="140"/>
      <c r="S354" s="163" t="s">
        <v>712</v>
      </c>
      <c r="T354" s="159">
        <v>2134</v>
      </c>
      <c r="U354" s="159"/>
      <c r="V354" s="159"/>
      <c r="W354" s="159"/>
      <c r="X354" s="159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</row>
    <row r="355" spans="1:44" ht="33.75" customHeight="1">
      <c r="A355" s="140" t="s">
        <v>1027</v>
      </c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57"/>
      <c r="Q355" s="140"/>
      <c r="R355" s="140"/>
      <c r="S355" s="163" t="s">
        <v>1028</v>
      </c>
      <c r="T355" s="159">
        <v>250</v>
      </c>
      <c r="U355" s="159"/>
      <c r="V355" s="159"/>
      <c r="W355" s="159"/>
      <c r="X355" s="159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59">
        <v>250</v>
      </c>
      <c r="AJ355" s="159"/>
      <c r="AK355" s="159"/>
      <c r="AL355" s="159"/>
      <c r="AM355" s="159"/>
      <c r="AN355" s="159">
        <v>250</v>
      </c>
      <c r="AO355" s="159"/>
      <c r="AP355" s="159"/>
      <c r="AQ355" s="159"/>
      <c r="AR355" s="159"/>
    </row>
    <row r="356" spans="1:44" ht="33.75" customHeight="1">
      <c r="A356" s="140" t="s">
        <v>1027</v>
      </c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57" t="s">
        <v>616</v>
      </c>
      <c r="Q356" s="140"/>
      <c r="R356" s="140"/>
      <c r="S356" s="163" t="s">
        <v>615</v>
      </c>
      <c r="T356" s="159">
        <v>250</v>
      </c>
      <c r="U356" s="159"/>
      <c r="V356" s="159"/>
      <c r="W356" s="159"/>
      <c r="X356" s="159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59">
        <v>250</v>
      </c>
      <c r="AJ356" s="159"/>
      <c r="AK356" s="159"/>
      <c r="AL356" s="159"/>
      <c r="AM356" s="159"/>
      <c r="AN356" s="159">
        <v>250</v>
      </c>
      <c r="AO356" s="159"/>
      <c r="AP356" s="159"/>
      <c r="AQ356" s="159"/>
      <c r="AR356" s="159"/>
    </row>
    <row r="357" spans="1:44" ht="33.75" customHeight="1">
      <c r="A357" s="140" t="s">
        <v>1029</v>
      </c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57"/>
      <c r="Q357" s="140"/>
      <c r="R357" s="140"/>
      <c r="S357" s="163" t="s">
        <v>1030</v>
      </c>
      <c r="T357" s="159">
        <v>400</v>
      </c>
      <c r="U357" s="159"/>
      <c r="V357" s="159"/>
      <c r="W357" s="159"/>
      <c r="X357" s="159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59">
        <v>400</v>
      </c>
      <c r="AJ357" s="159"/>
      <c r="AK357" s="159"/>
      <c r="AL357" s="159"/>
      <c r="AM357" s="159"/>
      <c r="AN357" s="159">
        <v>400</v>
      </c>
      <c r="AO357" s="159"/>
      <c r="AP357" s="159"/>
      <c r="AQ357" s="159"/>
      <c r="AR357" s="159"/>
    </row>
    <row r="358" spans="1:44" ht="33.75" customHeight="1">
      <c r="A358" s="140" t="s">
        <v>1029</v>
      </c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57" t="s">
        <v>616</v>
      </c>
      <c r="Q358" s="140"/>
      <c r="R358" s="140"/>
      <c r="S358" s="163" t="s">
        <v>615</v>
      </c>
      <c r="T358" s="159">
        <v>400</v>
      </c>
      <c r="U358" s="159"/>
      <c r="V358" s="159"/>
      <c r="W358" s="159"/>
      <c r="X358" s="159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59">
        <v>400</v>
      </c>
      <c r="AJ358" s="159"/>
      <c r="AK358" s="159"/>
      <c r="AL358" s="159"/>
      <c r="AM358" s="159"/>
      <c r="AN358" s="159">
        <v>400</v>
      </c>
      <c r="AO358" s="159"/>
      <c r="AP358" s="159"/>
      <c r="AQ358" s="159"/>
      <c r="AR358" s="159"/>
    </row>
    <row r="359" spans="1:44" ht="33.75" customHeight="1">
      <c r="A359" s="140" t="s">
        <v>1031</v>
      </c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57"/>
      <c r="Q359" s="140"/>
      <c r="R359" s="140"/>
      <c r="S359" s="163" t="s">
        <v>1032</v>
      </c>
      <c r="T359" s="159">
        <v>86</v>
      </c>
      <c r="U359" s="159"/>
      <c r="V359" s="159"/>
      <c r="W359" s="159"/>
      <c r="X359" s="159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59">
        <v>86</v>
      </c>
      <c r="AJ359" s="159"/>
      <c r="AK359" s="159"/>
      <c r="AL359" s="159"/>
      <c r="AM359" s="159"/>
      <c r="AN359" s="159">
        <v>86</v>
      </c>
      <c r="AO359" s="159"/>
      <c r="AP359" s="159"/>
      <c r="AQ359" s="159"/>
      <c r="AR359" s="159"/>
    </row>
    <row r="360" spans="1:44" ht="33.75" customHeight="1">
      <c r="A360" s="140" t="s">
        <v>1031</v>
      </c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57" t="s">
        <v>616</v>
      </c>
      <c r="Q360" s="140"/>
      <c r="R360" s="140"/>
      <c r="S360" s="163" t="s">
        <v>615</v>
      </c>
      <c r="T360" s="159">
        <v>86</v>
      </c>
      <c r="U360" s="159"/>
      <c r="V360" s="159"/>
      <c r="W360" s="159"/>
      <c r="X360" s="159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59">
        <v>86</v>
      </c>
      <c r="AJ360" s="159"/>
      <c r="AK360" s="159"/>
      <c r="AL360" s="159"/>
      <c r="AM360" s="159"/>
      <c r="AN360" s="159">
        <v>86</v>
      </c>
      <c r="AO360" s="159"/>
      <c r="AP360" s="159"/>
      <c r="AQ360" s="159"/>
      <c r="AR360" s="159"/>
    </row>
    <row r="361" spans="1:44" ht="33.75" customHeight="1">
      <c r="A361" s="140" t="s">
        <v>1033</v>
      </c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57"/>
      <c r="Q361" s="140"/>
      <c r="R361" s="140"/>
      <c r="S361" s="163" t="s">
        <v>1034</v>
      </c>
      <c r="T361" s="159">
        <v>750</v>
      </c>
      <c r="U361" s="159"/>
      <c r="V361" s="159"/>
      <c r="W361" s="159"/>
      <c r="X361" s="159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59">
        <v>750</v>
      </c>
      <c r="AJ361" s="159"/>
      <c r="AK361" s="159"/>
      <c r="AL361" s="159"/>
      <c r="AM361" s="159"/>
      <c r="AN361" s="159">
        <v>750</v>
      </c>
      <c r="AO361" s="159"/>
      <c r="AP361" s="159"/>
      <c r="AQ361" s="159"/>
      <c r="AR361" s="159"/>
    </row>
    <row r="362" spans="1:44" ht="33.75" customHeight="1">
      <c r="A362" s="140" t="s">
        <v>1033</v>
      </c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57" t="s">
        <v>616</v>
      </c>
      <c r="Q362" s="140"/>
      <c r="R362" s="140"/>
      <c r="S362" s="163" t="s">
        <v>615</v>
      </c>
      <c r="T362" s="159">
        <v>750</v>
      </c>
      <c r="U362" s="159"/>
      <c r="V362" s="159"/>
      <c r="W362" s="159"/>
      <c r="X362" s="159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59">
        <v>750</v>
      </c>
      <c r="AJ362" s="159"/>
      <c r="AK362" s="159"/>
      <c r="AL362" s="159"/>
      <c r="AM362" s="159"/>
      <c r="AN362" s="159">
        <v>750</v>
      </c>
      <c r="AO362" s="159"/>
      <c r="AP362" s="159"/>
      <c r="AQ362" s="159"/>
      <c r="AR362" s="159"/>
    </row>
    <row r="363" spans="1:44" ht="33.75" customHeight="1">
      <c r="A363" s="140" t="s">
        <v>1035</v>
      </c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57"/>
      <c r="Q363" s="140"/>
      <c r="R363" s="140"/>
      <c r="S363" s="163" t="s">
        <v>1036</v>
      </c>
      <c r="T363" s="159">
        <v>541.7</v>
      </c>
      <c r="U363" s="159"/>
      <c r="V363" s="159">
        <v>541.7</v>
      </c>
      <c r="W363" s="159"/>
      <c r="X363" s="159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59">
        <v>541.7</v>
      </c>
      <c r="AJ363" s="159"/>
      <c r="AK363" s="159">
        <v>541.7</v>
      </c>
      <c r="AL363" s="159"/>
      <c r="AM363" s="159"/>
      <c r="AN363" s="159">
        <v>541.7</v>
      </c>
      <c r="AO363" s="159"/>
      <c r="AP363" s="159">
        <v>541.7</v>
      </c>
      <c r="AQ363" s="159"/>
      <c r="AR363" s="159"/>
    </row>
    <row r="364" spans="1:44" ht="33.75" customHeight="1">
      <c r="A364" s="140" t="s">
        <v>1035</v>
      </c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57" t="s">
        <v>713</v>
      </c>
      <c r="Q364" s="140"/>
      <c r="R364" s="140"/>
      <c r="S364" s="163" t="s">
        <v>712</v>
      </c>
      <c r="T364" s="159">
        <v>541.7</v>
      </c>
      <c r="U364" s="159"/>
      <c r="V364" s="159">
        <v>541.7</v>
      </c>
      <c r="W364" s="159"/>
      <c r="X364" s="159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59">
        <v>541.7</v>
      </c>
      <c r="AJ364" s="159"/>
      <c r="AK364" s="159">
        <v>541.7</v>
      </c>
      <c r="AL364" s="159"/>
      <c r="AM364" s="159"/>
      <c r="AN364" s="159">
        <v>541.7</v>
      </c>
      <c r="AO364" s="159"/>
      <c r="AP364" s="159">
        <v>541.7</v>
      </c>
      <c r="AQ364" s="159"/>
      <c r="AR364" s="159"/>
    </row>
    <row r="365" spans="1:44" ht="33.75" customHeight="1">
      <c r="A365" s="140" t="s">
        <v>1037</v>
      </c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57"/>
      <c r="Q365" s="140"/>
      <c r="R365" s="140"/>
      <c r="S365" s="163" t="s">
        <v>1038</v>
      </c>
      <c r="T365" s="159">
        <v>50</v>
      </c>
      <c r="U365" s="159"/>
      <c r="V365" s="159"/>
      <c r="W365" s="159">
        <v>50</v>
      </c>
      <c r="X365" s="159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59">
        <v>50</v>
      </c>
      <c r="AJ365" s="159"/>
      <c r="AK365" s="159"/>
      <c r="AL365" s="159">
        <v>50</v>
      </c>
      <c r="AM365" s="159"/>
      <c r="AN365" s="159">
        <v>50</v>
      </c>
      <c r="AO365" s="159"/>
      <c r="AP365" s="159"/>
      <c r="AQ365" s="159">
        <v>50</v>
      </c>
      <c r="AR365" s="159"/>
    </row>
    <row r="366" spans="1:44" ht="33.75" customHeight="1">
      <c r="A366" s="140" t="s">
        <v>1037</v>
      </c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57" t="s">
        <v>713</v>
      </c>
      <c r="Q366" s="140"/>
      <c r="R366" s="140"/>
      <c r="S366" s="163" t="s">
        <v>712</v>
      </c>
      <c r="T366" s="159">
        <v>50</v>
      </c>
      <c r="U366" s="159"/>
      <c r="V366" s="159"/>
      <c r="W366" s="159">
        <v>50</v>
      </c>
      <c r="X366" s="159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59">
        <v>50</v>
      </c>
      <c r="AJ366" s="159"/>
      <c r="AK366" s="159"/>
      <c r="AL366" s="159">
        <v>50</v>
      </c>
      <c r="AM366" s="159"/>
      <c r="AN366" s="159">
        <v>50</v>
      </c>
      <c r="AO366" s="159"/>
      <c r="AP366" s="159"/>
      <c r="AQ366" s="159">
        <v>50</v>
      </c>
      <c r="AR366" s="159"/>
    </row>
    <row r="367" spans="1:44" ht="33.75" customHeight="1">
      <c r="A367" s="140" t="s">
        <v>1039</v>
      </c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57"/>
      <c r="Q367" s="140"/>
      <c r="R367" s="140"/>
      <c r="S367" s="163" t="s">
        <v>1040</v>
      </c>
      <c r="T367" s="159">
        <v>2187.08</v>
      </c>
      <c r="U367" s="159">
        <v>1454.41</v>
      </c>
      <c r="V367" s="159">
        <v>76.55</v>
      </c>
      <c r="W367" s="159">
        <v>656.12</v>
      </c>
      <c r="X367" s="159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59">
        <v>925.95</v>
      </c>
      <c r="AJ367" s="159">
        <v>615.76</v>
      </c>
      <c r="AK367" s="159">
        <v>32.41</v>
      </c>
      <c r="AL367" s="159">
        <v>277.79</v>
      </c>
      <c r="AM367" s="159"/>
      <c r="AN367" s="159">
        <v>837.26</v>
      </c>
      <c r="AO367" s="159">
        <v>556.78</v>
      </c>
      <c r="AP367" s="159">
        <v>29.3</v>
      </c>
      <c r="AQ367" s="159">
        <v>251.18</v>
      </c>
      <c r="AR367" s="159"/>
    </row>
    <row r="368" spans="1:44" ht="33.75" customHeight="1">
      <c r="A368" s="140" t="s">
        <v>1041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57"/>
      <c r="Q368" s="140"/>
      <c r="R368" s="140"/>
      <c r="S368" s="163" t="s">
        <v>1042</v>
      </c>
      <c r="T368" s="159">
        <v>2187.08</v>
      </c>
      <c r="U368" s="159">
        <v>1454.41</v>
      </c>
      <c r="V368" s="159">
        <v>76.55</v>
      </c>
      <c r="W368" s="159">
        <v>656.12</v>
      </c>
      <c r="X368" s="159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59">
        <v>925.95</v>
      </c>
      <c r="AJ368" s="159">
        <v>615.76</v>
      </c>
      <c r="AK368" s="159">
        <v>32.41</v>
      </c>
      <c r="AL368" s="159">
        <v>277.79</v>
      </c>
      <c r="AM368" s="159"/>
      <c r="AN368" s="159">
        <v>837.26</v>
      </c>
      <c r="AO368" s="159">
        <v>556.78</v>
      </c>
      <c r="AP368" s="159">
        <v>29.3</v>
      </c>
      <c r="AQ368" s="159">
        <v>251.18</v>
      </c>
      <c r="AR368" s="159"/>
    </row>
    <row r="369" spans="1:44" ht="33.75" customHeight="1">
      <c r="A369" s="140" t="s">
        <v>1041</v>
      </c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57" t="s">
        <v>713</v>
      </c>
      <c r="Q369" s="140"/>
      <c r="R369" s="140"/>
      <c r="S369" s="163" t="s">
        <v>712</v>
      </c>
      <c r="T369" s="159">
        <v>2187.08</v>
      </c>
      <c r="U369" s="159">
        <v>1454.41</v>
      </c>
      <c r="V369" s="159">
        <v>76.55</v>
      </c>
      <c r="W369" s="159">
        <v>656.12</v>
      </c>
      <c r="X369" s="159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59">
        <v>925.95</v>
      </c>
      <c r="AJ369" s="159">
        <v>615.76</v>
      </c>
      <c r="AK369" s="159">
        <v>32.41</v>
      </c>
      <c r="AL369" s="159">
        <v>277.79</v>
      </c>
      <c r="AM369" s="159"/>
      <c r="AN369" s="159">
        <v>837.26</v>
      </c>
      <c r="AO369" s="159">
        <v>556.78</v>
      </c>
      <c r="AP369" s="159">
        <v>29.3</v>
      </c>
      <c r="AQ369" s="159">
        <v>251.18</v>
      </c>
      <c r="AR369" s="159"/>
    </row>
    <row r="370" spans="1:44" ht="33.75" customHeight="1">
      <c r="A370" s="140" t="s">
        <v>1043</v>
      </c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57"/>
      <c r="Q370" s="140"/>
      <c r="R370" s="140"/>
      <c r="S370" s="163" t="s">
        <v>841</v>
      </c>
      <c r="T370" s="159">
        <v>10100</v>
      </c>
      <c r="U370" s="159"/>
      <c r="V370" s="159"/>
      <c r="W370" s="159"/>
      <c r="X370" s="159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59">
        <v>8201.6</v>
      </c>
      <c r="AJ370" s="159"/>
      <c r="AK370" s="159">
        <v>4082.5</v>
      </c>
      <c r="AL370" s="159"/>
      <c r="AM370" s="159"/>
      <c r="AN370" s="159">
        <v>7394.1</v>
      </c>
      <c r="AO370" s="159"/>
      <c r="AP370" s="159">
        <v>3301</v>
      </c>
      <c r="AQ370" s="159"/>
      <c r="AR370" s="159"/>
    </row>
    <row r="371" spans="1:44" ht="33.75" customHeight="1">
      <c r="A371" s="140" t="s">
        <v>1044</v>
      </c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57"/>
      <c r="Q371" s="140"/>
      <c r="R371" s="140"/>
      <c r="S371" s="163" t="s">
        <v>858</v>
      </c>
      <c r="T371" s="159">
        <v>600</v>
      </c>
      <c r="U371" s="159"/>
      <c r="V371" s="159"/>
      <c r="W371" s="159"/>
      <c r="X371" s="159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59">
        <v>600</v>
      </c>
      <c r="AJ371" s="159"/>
      <c r="AK371" s="159"/>
      <c r="AL371" s="159"/>
      <c r="AM371" s="159"/>
      <c r="AN371" s="159">
        <v>600</v>
      </c>
      <c r="AO371" s="159"/>
      <c r="AP371" s="159"/>
      <c r="AQ371" s="159"/>
      <c r="AR371" s="159"/>
    </row>
    <row r="372" spans="1:44" ht="33.75" customHeight="1">
      <c r="A372" s="140" t="s">
        <v>1045</v>
      </c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57"/>
      <c r="Q372" s="140"/>
      <c r="R372" s="140"/>
      <c r="S372" s="163" t="s">
        <v>1046</v>
      </c>
      <c r="T372" s="159">
        <v>200</v>
      </c>
      <c r="U372" s="159"/>
      <c r="V372" s="159"/>
      <c r="W372" s="159"/>
      <c r="X372" s="159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59">
        <v>200</v>
      </c>
      <c r="AJ372" s="159"/>
      <c r="AK372" s="159"/>
      <c r="AL372" s="159"/>
      <c r="AM372" s="159"/>
      <c r="AN372" s="159">
        <v>200</v>
      </c>
      <c r="AO372" s="159"/>
      <c r="AP372" s="159"/>
      <c r="AQ372" s="159"/>
      <c r="AR372" s="159"/>
    </row>
    <row r="373" spans="1:44" ht="33.75" customHeight="1">
      <c r="A373" s="140" t="s">
        <v>1045</v>
      </c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57" t="s">
        <v>616</v>
      </c>
      <c r="Q373" s="140"/>
      <c r="R373" s="140"/>
      <c r="S373" s="163" t="s">
        <v>615</v>
      </c>
      <c r="T373" s="159">
        <v>200</v>
      </c>
      <c r="U373" s="159"/>
      <c r="V373" s="159"/>
      <c r="W373" s="159"/>
      <c r="X373" s="159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59">
        <v>200</v>
      </c>
      <c r="AJ373" s="159"/>
      <c r="AK373" s="159"/>
      <c r="AL373" s="159"/>
      <c r="AM373" s="159"/>
      <c r="AN373" s="159">
        <v>200</v>
      </c>
      <c r="AO373" s="159"/>
      <c r="AP373" s="159"/>
      <c r="AQ373" s="159"/>
      <c r="AR373" s="159"/>
    </row>
    <row r="374" spans="1:44" ht="33.75" customHeight="1">
      <c r="A374" s="140" t="s">
        <v>1047</v>
      </c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57"/>
      <c r="Q374" s="140"/>
      <c r="R374" s="140"/>
      <c r="S374" s="163" t="s">
        <v>1048</v>
      </c>
      <c r="T374" s="159">
        <v>400</v>
      </c>
      <c r="U374" s="159"/>
      <c r="V374" s="159"/>
      <c r="W374" s="159"/>
      <c r="X374" s="159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59">
        <v>400</v>
      </c>
      <c r="AJ374" s="159"/>
      <c r="AK374" s="159"/>
      <c r="AL374" s="159"/>
      <c r="AM374" s="159"/>
      <c r="AN374" s="159">
        <v>400</v>
      </c>
      <c r="AO374" s="159"/>
      <c r="AP374" s="159"/>
      <c r="AQ374" s="159"/>
      <c r="AR374" s="159"/>
    </row>
    <row r="375" spans="1:44" ht="33.75" customHeight="1">
      <c r="A375" s="140" t="s">
        <v>1047</v>
      </c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57" t="s">
        <v>616</v>
      </c>
      <c r="Q375" s="140"/>
      <c r="R375" s="140"/>
      <c r="S375" s="163" t="s">
        <v>615</v>
      </c>
      <c r="T375" s="159">
        <v>400</v>
      </c>
      <c r="U375" s="159"/>
      <c r="V375" s="159"/>
      <c r="W375" s="159"/>
      <c r="X375" s="159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59">
        <v>400</v>
      </c>
      <c r="AJ375" s="159"/>
      <c r="AK375" s="159"/>
      <c r="AL375" s="159"/>
      <c r="AM375" s="159"/>
      <c r="AN375" s="159">
        <v>400</v>
      </c>
      <c r="AO375" s="159"/>
      <c r="AP375" s="159"/>
      <c r="AQ375" s="159"/>
      <c r="AR375" s="159"/>
    </row>
    <row r="376" spans="1:44" ht="33.75" customHeight="1">
      <c r="A376" s="140" t="s">
        <v>1049</v>
      </c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57"/>
      <c r="Q376" s="140"/>
      <c r="R376" s="140"/>
      <c r="S376" s="163" t="s">
        <v>1050</v>
      </c>
      <c r="T376" s="159">
        <v>9500</v>
      </c>
      <c r="U376" s="159"/>
      <c r="V376" s="159"/>
      <c r="W376" s="159"/>
      <c r="X376" s="159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59">
        <v>7601.6</v>
      </c>
      <c r="AJ376" s="159"/>
      <c r="AK376" s="159">
        <v>4082.5</v>
      </c>
      <c r="AL376" s="159"/>
      <c r="AM376" s="159"/>
      <c r="AN376" s="159">
        <v>6794.1</v>
      </c>
      <c r="AO376" s="159"/>
      <c r="AP376" s="159">
        <v>3301</v>
      </c>
      <c r="AQ376" s="159"/>
      <c r="AR376" s="159"/>
    </row>
    <row r="377" spans="1:44" ht="33.75" customHeight="1">
      <c r="A377" s="140" t="s">
        <v>1051</v>
      </c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57"/>
      <c r="Q377" s="140"/>
      <c r="R377" s="140"/>
      <c r="S377" s="163" t="s">
        <v>1052</v>
      </c>
      <c r="T377" s="159">
        <v>8000</v>
      </c>
      <c r="U377" s="159"/>
      <c r="V377" s="159"/>
      <c r="W377" s="159"/>
      <c r="X377" s="159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59">
        <v>3519.1</v>
      </c>
      <c r="AJ377" s="159"/>
      <c r="AK377" s="159"/>
      <c r="AL377" s="159"/>
      <c r="AM377" s="159"/>
      <c r="AN377" s="159">
        <v>3493.1</v>
      </c>
      <c r="AO377" s="159"/>
      <c r="AP377" s="159"/>
      <c r="AQ377" s="159"/>
      <c r="AR377" s="159"/>
    </row>
    <row r="378" spans="1:44" ht="33.75" customHeight="1">
      <c r="A378" s="140" t="s">
        <v>1051</v>
      </c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57" t="s">
        <v>713</v>
      </c>
      <c r="Q378" s="140"/>
      <c r="R378" s="140"/>
      <c r="S378" s="163" t="s">
        <v>712</v>
      </c>
      <c r="T378" s="159">
        <v>3500</v>
      </c>
      <c r="U378" s="159"/>
      <c r="V378" s="159"/>
      <c r="W378" s="159"/>
      <c r="X378" s="159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59">
        <v>3519.1</v>
      </c>
      <c r="AJ378" s="159"/>
      <c r="AK378" s="159"/>
      <c r="AL378" s="159"/>
      <c r="AM378" s="159"/>
      <c r="AN378" s="159">
        <v>3493.1</v>
      </c>
      <c r="AO378" s="159"/>
      <c r="AP378" s="159"/>
      <c r="AQ378" s="159"/>
      <c r="AR378" s="159"/>
    </row>
    <row r="379" spans="1:44" ht="33.75" customHeight="1">
      <c r="A379" s="140" t="s">
        <v>1051</v>
      </c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57" t="s">
        <v>667</v>
      </c>
      <c r="Q379" s="140"/>
      <c r="R379" s="140"/>
      <c r="S379" s="163" t="s">
        <v>666</v>
      </c>
      <c r="T379" s="159">
        <v>4500</v>
      </c>
      <c r="U379" s="159"/>
      <c r="V379" s="159"/>
      <c r="W379" s="159"/>
      <c r="X379" s="159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</row>
    <row r="380" spans="1:44" ht="51" customHeight="1">
      <c r="A380" s="140" t="s">
        <v>1053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57"/>
      <c r="Q380" s="140"/>
      <c r="R380" s="140"/>
      <c r="S380" s="163" t="s">
        <v>1054</v>
      </c>
      <c r="T380" s="159">
        <v>1500</v>
      </c>
      <c r="U380" s="159"/>
      <c r="V380" s="159"/>
      <c r="W380" s="159"/>
      <c r="X380" s="159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</row>
    <row r="381" spans="1:44" ht="33.75" customHeight="1">
      <c r="A381" s="140" t="s">
        <v>1053</v>
      </c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57" t="s">
        <v>667</v>
      </c>
      <c r="Q381" s="140"/>
      <c r="R381" s="140"/>
      <c r="S381" s="163" t="s">
        <v>666</v>
      </c>
      <c r="T381" s="159">
        <v>1500</v>
      </c>
      <c r="U381" s="159"/>
      <c r="V381" s="159"/>
      <c r="W381" s="159"/>
      <c r="X381" s="159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</row>
    <row r="382" spans="1:44" ht="33.75" customHeight="1">
      <c r="A382" s="140" t="s">
        <v>1269</v>
      </c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57"/>
      <c r="Q382" s="140"/>
      <c r="R382" s="140"/>
      <c r="S382" s="163" t="s">
        <v>1268</v>
      </c>
      <c r="T382" s="159"/>
      <c r="U382" s="159"/>
      <c r="V382" s="159"/>
      <c r="W382" s="159"/>
      <c r="X382" s="159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59">
        <v>4082.5</v>
      </c>
      <c r="AJ382" s="159"/>
      <c r="AK382" s="159">
        <v>4082.5</v>
      </c>
      <c r="AL382" s="159"/>
      <c r="AM382" s="159"/>
      <c r="AN382" s="159"/>
      <c r="AO382" s="159"/>
      <c r="AP382" s="159"/>
      <c r="AQ382" s="159"/>
      <c r="AR382" s="159"/>
    </row>
    <row r="383" spans="1:44" ht="33.75" customHeight="1">
      <c r="A383" s="140" t="s">
        <v>1269</v>
      </c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57" t="s">
        <v>667</v>
      </c>
      <c r="Q383" s="140"/>
      <c r="R383" s="140"/>
      <c r="S383" s="163" t="s">
        <v>666</v>
      </c>
      <c r="T383" s="159"/>
      <c r="U383" s="159"/>
      <c r="V383" s="159"/>
      <c r="W383" s="159"/>
      <c r="X383" s="159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59">
        <v>4082.5</v>
      </c>
      <c r="AJ383" s="159"/>
      <c r="AK383" s="159">
        <v>4082.5</v>
      </c>
      <c r="AL383" s="159"/>
      <c r="AM383" s="159"/>
      <c r="AN383" s="159"/>
      <c r="AO383" s="159"/>
      <c r="AP383" s="159"/>
      <c r="AQ383" s="159"/>
      <c r="AR383" s="159"/>
    </row>
    <row r="384" spans="1:44" ht="51" customHeight="1">
      <c r="A384" s="140" t="s">
        <v>1271</v>
      </c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57"/>
      <c r="Q384" s="140"/>
      <c r="R384" s="140"/>
      <c r="S384" s="163" t="s">
        <v>1270</v>
      </c>
      <c r="T384" s="159"/>
      <c r="U384" s="159"/>
      <c r="V384" s="159"/>
      <c r="W384" s="159"/>
      <c r="X384" s="159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59"/>
      <c r="AJ384" s="159"/>
      <c r="AK384" s="159"/>
      <c r="AL384" s="159"/>
      <c r="AM384" s="159"/>
      <c r="AN384" s="159">
        <v>3301</v>
      </c>
      <c r="AO384" s="159"/>
      <c r="AP384" s="159">
        <v>3301</v>
      </c>
      <c r="AQ384" s="159"/>
      <c r="AR384" s="159"/>
    </row>
    <row r="385" spans="1:44" ht="33.75" customHeight="1">
      <c r="A385" s="140" t="s">
        <v>1271</v>
      </c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57" t="s">
        <v>1010</v>
      </c>
      <c r="Q385" s="140"/>
      <c r="R385" s="140"/>
      <c r="S385" s="163" t="s">
        <v>1009</v>
      </c>
      <c r="T385" s="159"/>
      <c r="U385" s="159"/>
      <c r="V385" s="159"/>
      <c r="W385" s="159"/>
      <c r="X385" s="159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59"/>
      <c r="AJ385" s="159"/>
      <c r="AK385" s="159"/>
      <c r="AL385" s="159"/>
      <c r="AM385" s="159"/>
      <c r="AN385" s="159">
        <v>3301</v>
      </c>
      <c r="AO385" s="159"/>
      <c r="AP385" s="159">
        <v>3301</v>
      </c>
      <c r="AQ385" s="159"/>
      <c r="AR385" s="159"/>
    </row>
    <row r="386" spans="1:44" ht="33.75" customHeight="1">
      <c r="A386" s="140" t="s">
        <v>1055</v>
      </c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57"/>
      <c r="Q386" s="140"/>
      <c r="R386" s="140"/>
      <c r="S386" s="163" t="s">
        <v>862</v>
      </c>
      <c r="T386" s="159">
        <v>9870.8</v>
      </c>
      <c r="U386" s="159"/>
      <c r="V386" s="159"/>
      <c r="W386" s="159"/>
      <c r="X386" s="159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59">
        <v>9870.8</v>
      </c>
      <c r="AJ386" s="159"/>
      <c r="AK386" s="159"/>
      <c r="AL386" s="159"/>
      <c r="AM386" s="159"/>
      <c r="AN386" s="159">
        <v>9870.8</v>
      </c>
      <c r="AO386" s="159"/>
      <c r="AP386" s="159"/>
      <c r="AQ386" s="159"/>
      <c r="AR386" s="159"/>
    </row>
    <row r="387" spans="1:44" ht="33.75" customHeight="1">
      <c r="A387" s="140" t="s">
        <v>1056</v>
      </c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57"/>
      <c r="Q387" s="140"/>
      <c r="R387" s="140"/>
      <c r="S387" s="163" t="s">
        <v>1057</v>
      </c>
      <c r="T387" s="159">
        <v>9870.8</v>
      </c>
      <c r="U387" s="159"/>
      <c r="V387" s="159"/>
      <c r="W387" s="159"/>
      <c r="X387" s="159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59">
        <v>9870.8</v>
      </c>
      <c r="AJ387" s="159"/>
      <c r="AK387" s="159"/>
      <c r="AL387" s="159"/>
      <c r="AM387" s="159"/>
      <c r="AN387" s="159">
        <v>9870.8</v>
      </c>
      <c r="AO387" s="159"/>
      <c r="AP387" s="159"/>
      <c r="AQ387" s="159"/>
      <c r="AR387" s="159"/>
    </row>
    <row r="388" spans="1:44" ht="33.75" customHeight="1">
      <c r="A388" s="140" t="s">
        <v>1058</v>
      </c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57"/>
      <c r="Q388" s="140"/>
      <c r="R388" s="140"/>
      <c r="S388" s="163" t="s">
        <v>614</v>
      </c>
      <c r="T388" s="159">
        <v>9870.8</v>
      </c>
      <c r="U388" s="159"/>
      <c r="V388" s="159"/>
      <c r="W388" s="159"/>
      <c r="X388" s="159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59">
        <v>9870.8</v>
      </c>
      <c r="AJ388" s="159"/>
      <c r="AK388" s="159"/>
      <c r="AL388" s="159"/>
      <c r="AM388" s="159"/>
      <c r="AN388" s="159">
        <v>9870.8</v>
      </c>
      <c r="AO388" s="159"/>
      <c r="AP388" s="159"/>
      <c r="AQ388" s="159"/>
      <c r="AR388" s="159"/>
    </row>
    <row r="389" spans="1:44" ht="33.75" customHeight="1">
      <c r="A389" s="140" t="s">
        <v>1058</v>
      </c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57" t="s">
        <v>616</v>
      </c>
      <c r="Q389" s="140"/>
      <c r="R389" s="140"/>
      <c r="S389" s="163" t="s">
        <v>615</v>
      </c>
      <c r="T389" s="159">
        <v>9870.8</v>
      </c>
      <c r="U389" s="159"/>
      <c r="V389" s="159"/>
      <c r="W389" s="159"/>
      <c r="X389" s="159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59">
        <v>9870.8</v>
      </c>
      <c r="AJ389" s="159"/>
      <c r="AK389" s="159"/>
      <c r="AL389" s="159"/>
      <c r="AM389" s="159"/>
      <c r="AN389" s="159">
        <v>9870.8</v>
      </c>
      <c r="AO389" s="159"/>
      <c r="AP389" s="159"/>
      <c r="AQ389" s="159"/>
      <c r="AR389" s="159"/>
    </row>
    <row r="390" spans="1:44" ht="33.75" customHeight="1">
      <c r="A390" s="140" t="s">
        <v>1059</v>
      </c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57"/>
      <c r="Q390" s="140"/>
      <c r="R390" s="140"/>
      <c r="S390" s="163" t="s">
        <v>1060</v>
      </c>
      <c r="T390" s="159">
        <v>6129.5</v>
      </c>
      <c r="U390" s="159"/>
      <c r="V390" s="159"/>
      <c r="W390" s="159">
        <v>600</v>
      </c>
      <c r="X390" s="159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59">
        <v>5896.5</v>
      </c>
      <c r="AJ390" s="159"/>
      <c r="AK390" s="159"/>
      <c r="AL390" s="159">
        <v>600</v>
      </c>
      <c r="AM390" s="159"/>
      <c r="AN390" s="159">
        <v>5896.5</v>
      </c>
      <c r="AO390" s="159"/>
      <c r="AP390" s="159"/>
      <c r="AQ390" s="159">
        <v>600</v>
      </c>
      <c r="AR390" s="159"/>
    </row>
    <row r="391" spans="1:44" ht="33.75" customHeight="1">
      <c r="A391" s="140" t="s">
        <v>1061</v>
      </c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57"/>
      <c r="Q391" s="140"/>
      <c r="R391" s="140"/>
      <c r="S391" s="163" t="s">
        <v>1062</v>
      </c>
      <c r="T391" s="159">
        <v>5129.5</v>
      </c>
      <c r="U391" s="159"/>
      <c r="V391" s="159"/>
      <c r="W391" s="159"/>
      <c r="X391" s="159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59">
        <v>4896.5</v>
      </c>
      <c r="AJ391" s="159"/>
      <c r="AK391" s="159"/>
      <c r="AL391" s="159"/>
      <c r="AM391" s="159"/>
      <c r="AN391" s="159">
        <v>4896.5</v>
      </c>
      <c r="AO391" s="159"/>
      <c r="AP391" s="159"/>
      <c r="AQ391" s="159"/>
      <c r="AR391" s="159"/>
    </row>
    <row r="392" spans="1:44" ht="33.75" customHeight="1">
      <c r="A392" s="140" t="s">
        <v>1063</v>
      </c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57"/>
      <c r="Q392" s="140"/>
      <c r="R392" s="140"/>
      <c r="S392" s="163" t="s">
        <v>1064</v>
      </c>
      <c r="T392" s="159">
        <v>5019.5</v>
      </c>
      <c r="U392" s="159"/>
      <c r="V392" s="159"/>
      <c r="W392" s="159"/>
      <c r="X392" s="159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59">
        <v>4786.5</v>
      </c>
      <c r="AJ392" s="159"/>
      <c r="AK392" s="159"/>
      <c r="AL392" s="159"/>
      <c r="AM392" s="159"/>
      <c r="AN392" s="159">
        <v>4786.5</v>
      </c>
      <c r="AO392" s="159"/>
      <c r="AP392" s="159"/>
      <c r="AQ392" s="159"/>
      <c r="AR392" s="159"/>
    </row>
    <row r="393" spans="1:44" ht="33.75" customHeight="1">
      <c r="A393" s="140" t="s">
        <v>1065</v>
      </c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57"/>
      <c r="Q393" s="140"/>
      <c r="R393" s="140"/>
      <c r="S393" s="163" t="s">
        <v>614</v>
      </c>
      <c r="T393" s="159">
        <v>5019.5</v>
      </c>
      <c r="U393" s="159"/>
      <c r="V393" s="159"/>
      <c r="W393" s="159"/>
      <c r="X393" s="159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59">
        <v>4786.5</v>
      </c>
      <c r="AJ393" s="159"/>
      <c r="AK393" s="159"/>
      <c r="AL393" s="159"/>
      <c r="AM393" s="159"/>
      <c r="AN393" s="159">
        <v>4786.5</v>
      </c>
      <c r="AO393" s="159"/>
      <c r="AP393" s="159"/>
      <c r="AQ393" s="159"/>
      <c r="AR393" s="159"/>
    </row>
    <row r="394" spans="1:44" ht="33.75" customHeight="1">
      <c r="A394" s="140" t="s">
        <v>1065</v>
      </c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57" t="s">
        <v>616</v>
      </c>
      <c r="Q394" s="140"/>
      <c r="R394" s="140"/>
      <c r="S394" s="163" t="s">
        <v>615</v>
      </c>
      <c r="T394" s="159">
        <v>5019.5</v>
      </c>
      <c r="U394" s="159"/>
      <c r="V394" s="159"/>
      <c r="W394" s="159"/>
      <c r="X394" s="159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59">
        <v>4786.5</v>
      </c>
      <c r="AJ394" s="159"/>
      <c r="AK394" s="159"/>
      <c r="AL394" s="159"/>
      <c r="AM394" s="159"/>
      <c r="AN394" s="159">
        <v>4786.5</v>
      </c>
      <c r="AO394" s="159"/>
      <c r="AP394" s="159"/>
      <c r="AQ394" s="159"/>
      <c r="AR394" s="159"/>
    </row>
    <row r="395" spans="1:44" ht="33.75" customHeight="1">
      <c r="A395" s="140" t="s">
        <v>1066</v>
      </c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57"/>
      <c r="Q395" s="140"/>
      <c r="R395" s="140"/>
      <c r="S395" s="163" t="s">
        <v>1067</v>
      </c>
      <c r="T395" s="159">
        <v>110</v>
      </c>
      <c r="U395" s="159"/>
      <c r="V395" s="159"/>
      <c r="W395" s="159"/>
      <c r="X395" s="159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59">
        <v>110</v>
      </c>
      <c r="AJ395" s="159"/>
      <c r="AK395" s="159"/>
      <c r="AL395" s="159"/>
      <c r="AM395" s="159"/>
      <c r="AN395" s="159">
        <v>110</v>
      </c>
      <c r="AO395" s="159"/>
      <c r="AP395" s="159"/>
      <c r="AQ395" s="159"/>
      <c r="AR395" s="159"/>
    </row>
    <row r="396" spans="1:44" ht="33.75" customHeight="1">
      <c r="A396" s="140" t="s">
        <v>1068</v>
      </c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57"/>
      <c r="Q396" s="140"/>
      <c r="R396" s="140"/>
      <c r="S396" s="163" t="s">
        <v>746</v>
      </c>
      <c r="T396" s="159">
        <v>110</v>
      </c>
      <c r="U396" s="159"/>
      <c r="V396" s="159"/>
      <c r="W396" s="159"/>
      <c r="X396" s="159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59">
        <v>110</v>
      </c>
      <c r="AJ396" s="159"/>
      <c r="AK396" s="159"/>
      <c r="AL396" s="159"/>
      <c r="AM396" s="159"/>
      <c r="AN396" s="159">
        <v>110</v>
      </c>
      <c r="AO396" s="159"/>
      <c r="AP396" s="159"/>
      <c r="AQ396" s="159"/>
      <c r="AR396" s="159"/>
    </row>
    <row r="397" spans="1:44" ht="33.75" customHeight="1">
      <c r="A397" s="140" t="s">
        <v>1068</v>
      </c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57" t="s">
        <v>616</v>
      </c>
      <c r="Q397" s="140"/>
      <c r="R397" s="140"/>
      <c r="S397" s="163" t="s">
        <v>615</v>
      </c>
      <c r="T397" s="159">
        <v>110</v>
      </c>
      <c r="U397" s="159"/>
      <c r="V397" s="159"/>
      <c r="W397" s="159"/>
      <c r="X397" s="159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59">
        <v>110</v>
      </c>
      <c r="AJ397" s="159"/>
      <c r="AK397" s="159"/>
      <c r="AL397" s="159"/>
      <c r="AM397" s="159"/>
      <c r="AN397" s="159">
        <v>110</v>
      </c>
      <c r="AO397" s="159"/>
      <c r="AP397" s="159"/>
      <c r="AQ397" s="159"/>
      <c r="AR397" s="159"/>
    </row>
    <row r="398" spans="1:44" ht="33.75" customHeight="1">
      <c r="A398" s="140" t="s">
        <v>1069</v>
      </c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57"/>
      <c r="Q398" s="140"/>
      <c r="R398" s="140"/>
      <c r="S398" s="163" t="s">
        <v>1070</v>
      </c>
      <c r="T398" s="159">
        <v>400</v>
      </c>
      <c r="U398" s="159"/>
      <c r="V398" s="159"/>
      <c r="W398" s="159"/>
      <c r="X398" s="159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59">
        <v>400</v>
      </c>
      <c r="AJ398" s="159"/>
      <c r="AK398" s="159"/>
      <c r="AL398" s="159"/>
      <c r="AM398" s="159"/>
      <c r="AN398" s="159">
        <v>400</v>
      </c>
      <c r="AO398" s="159"/>
      <c r="AP398" s="159"/>
      <c r="AQ398" s="159"/>
      <c r="AR398" s="159"/>
    </row>
    <row r="399" spans="1:44" ht="33.75" customHeight="1">
      <c r="A399" s="140" t="s">
        <v>1071</v>
      </c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57"/>
      <c r="Q399" s="140"/>
      <c r="R399" s="140"/>
      <c r="S399" s="163" t="s">
        <v>1072</v>
      </c>
      <c r="T399" s="159">
        <v>42</v>
      </c>
      <c r="U399" s="159"/>
      <c r="V399" s="159"/>
      <c r="W399" s="159"/>
      <c r="X399" s="159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59">
        <v>42</v>
      </c>
      <c r="AJ399" s="159"/>
      <c r="AK399" s="159"/>
      <c r="AL399" s="159"/>
      <c r="AM399" s="159"/>
      <c r="AN399" s="159">
        <v>42</v>
      </c>
      <c r="AO399" s="159"/>
      <c r="AP399" s="159"/>
      <c r="AQ399" s="159"/>
      <c r="AR399" s="159"/>
    </row>
    <row r="400" spans="1:44" ht="33.75" customHeight="1">
      <c r="A400" s="140" t="s">
        <v>1073</v>
      </c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57"/>
      <c r="Q400" s="140"/>
      <c r="R400" s="140"/>
      <c r="S400" s="163" t="s">
        <v>1074</v>
      </c>
      <c r="T400" s="159">
        <v>23</v>
      </c>
      <c r="U400" s="159"/>
      <c r="V400" s="159"/>
      <c r="W400" s="159"/>
      <c r="X400" s="159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59">
        <v>23</v>
      </c>
      <c r="AJ400" s="159"/>
      <c r="AK400" s="159"/>
      <c r="AL400" s="159"/>
      <c r="AM400" s="159"/>
      <c r="AN400" s="159">
        <v>23</v>
      </c>
      <c r="AO400" s="159"/>
      <c r="AP400" s="159"/>
      <c r="AQ400" s="159"/>
      <c r="AR400" s="159"/>
    </row>
    <row r="401" spans="1:44" ht="33.75" customHeight="1">
      <c r="A401" s="140" t="s">
        <v>1073</v>
      </c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57" t="s">
        <v>616</v>
      </c>
      <c r="Q401" s="140"/>
      <c r="R401" s="140"/>
      <c r="S401" s="163" t="s">
        <v>615</v>
      </c>
      <c r="T401" s="159">
        <v>23</v>
      </c>
      <c r="U401" s="159"/>
      <c r="V401" s="159"/>
      <c r="W401" s="159"/>
      <c r="X401" s="159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59">
        <v>23</v>
      </c>
      <c r="AJ401" s="159"/>
      <c r="AK401" s="159"/>
      <c r="AL401" s="159"/>
      <c r="AM401" s="159"/>
      <c r="AN401" s="159">
        <v>23</v>
      </c>
      <c r="AO401" s="159"/>
      <c r="AP401" s="159"/>
      <c r="AQ401" s="159"/>
      <c r="AR401" s="159"/>
    </row>
    <row r="402" spans="1:44" ht="33.75" customHeight="1">
      <c r="A402" s="140" t="s">
        <v>1075</v>
      </c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57"/>
      <c r="Q402" s="140"/>
      <c r="R402" s="140"/>
      <c r="S402" s="163" t="s">
        <v>1076</v>
      </c>
      <c r="T402" s="159">
        <v>19</v>
      </c>
      <c r="U402" s="159"/>
      <c r="V402" s="159"/>
      <c r="W402" s="159"/>
      <c r="X402" s="159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59">
        <v>19</v>
      </c>
      <c r="AJ402" s="159"/>
      <c r="AK402" s="159"/>
      <c r="AL402" s="159"/>
      <c r="AM402" s="159"/>
      <c r="AN402" s="159">
        <v>19</v>
      </c>
      <c r="AO402" s="159"/>
      <c r="AP402" s="159"/>
      <c r="AQ402" s="159"/>
      <c r="AR402" s="159"/>
    </row>
    <row r="403" spans="1:44" ht="33.75" customHeight="1">
      <c r="A403" s="140" t="s">
        <v>1075</v>
      </c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57" t="s">
        <v>616</v>
      </c>
      <c r="Q403" s="140"/>
      <c r="R403" s="140"/>
      <c r="S403" s="163" t="s">
        <v>615</v>
      </c>
      <c r="T403" s="159">
        <v>19</v>
      </c>
      <c r="U403" s="159"/>
      <c r="V403" s="159"/>
      <c r="W403" s="159"/>
      <c r="X403" s="159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59">
        <v>19</v>
      </c>
      <c r="AJ403" s="159"/>
      <c r="AK403" s="159"/>
      <c r="AL403" s="159"/>
      <c r="AM403" s="159"/>
      <c r="AN403" s="159">
        <v>19</v>
      </c>
      <c r="AO403" s="159"/>
      <c r="AP403" s="159"/>
      <c r="AQ403" s="159"/>
      <c r="AR403" s="159"/>
    </row>
    <row r="404" spans="1:44" ht="33.75" customHeight="1">
      <c r="A404" s="140" t="s">
        <v>1077</v>
      </c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57"/>
      <c r="Q404" s="140"/>
      <c r="R404" s="140"/>
      <c r="S404" s="163" t="s">
        <v>1078</v>
      </c>
      <c r="T404" s="159">
        <v>76</v>
      </c>
      <c r="U404" s="159"/>
      <c r="V404" s="159"/>
      <c r="W404" s="159"/>
      <c r="X404" s="159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59">
        <v>76</v>
      </c>
      <c r="AJ404" s="159"/>
      <c r="AK404" s="159"/>
      <c r="AL404" s="159"/>
      <c r="AM404" s="159"/>
      <c r="AN404" s="159">
        <v>76</v>
      </c>
      <c r="AO404" s="159"/>
      <c r="AP404" s="159"/>
      <c r="AQ404" s="159"/>
      <c r="AR404" s="159"/>
    </row>
    <row r="405" spans="1:44" ht="33.75" customHeight="1">
      <c r="A405" s="140" t="s">
        <v>1079</v>
      </c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57"/>
      <c r="Q405" s="140"/>
      <c r="R405" s="140"/>
      <c r="S405" s="163" t="s">
        <v>1080</v>
      </c>
      <c r="T405" s="159">
        <v>41</v>
      </c>
      <c r="U405" s="159"/>
      <c r="V405" s="159"/>
      <c r="W405" s="159"/>
      <c r="X405" s="159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59">
        <v>41</v>
      </c>
      <c r="AJ405" s="159"/>
      <c r="AK405" s="159"/>
      <c r="AL405" s="159"/>
      <c r="AM405" s="159"/>
      <c r="AN405" s="159">
        <v>41</v>
      </c>
      <c r="AO405" s="159"/>
      <c r="AP405" s="159"/>
      <c r="AQ405" s="159"/>
      <c r="AR405" s="159"/>
    </row>
    <row r="406" spans="1:44" ht="33.75" customHeight="1">
      <c r="A406" s="140" t="s">
        <v>1079</v>
      </c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57" t="s">
        <v>616</v>
      </c>
      <c r="Q406" s="140"/>
      <c r="R406" s="140"/>
      <c r="S406" s="163" t="s">
        <v>615</v>
      </c>
      <c r="T406" s="159">
        <v>41</v>
      </c>
      <c r="U406" s="159"/>
      <c r="V406" s="159"/>
      <c r="W406" s="159"/>
      <c r="X406" s="159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59">
        <v>41</v>
      </c>
      <c r="AJ406" s="159"/>
      <c r="AK406" s="159"/>
      <c r="AL406" s="159"/>
      <c r="AM406" s="159"/>
      <c r="AN406" s="159">
        <v>41</v>
      </c>
      <c r="AO406" s="159"/>
      <c r="AP406" s="159"/>
      <c r="AQ406" s="159"/>
      <c r="AR406" s="159"/>
    </row>
    <row r="407" spans="1:44" ht="33.75" customHeight="1">
      <c r="A407" s="140" t="s">
        <v>1081</v>
      </c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57"/>
      <c r="Q407" s="140"/>
      <c r="R407" s="140"/>
      <c r="S407" s="163" t="s">
        <v>1082</v>
      </c>
      <c r="T407" s="159">
        <v>25</v>
      </c>
      <c r="U407" s="159"/>
      <c r="V407" s="159"/>
      <c r="W407" s="159"/>
      <c r="X407" s="159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59">
        <v>25</v>
      </c>
      <c r="AJ407" s="159"/>
      <c r="AK407" s="159"/>
      <c r="AL407" s="159"/>
      <c r="AM407" s="159"/>
      <c r="AN407" s="159">
        <v>25</v>
      </c>
      <c r="AO407" s="159"/>
      <c r="AP407" s="159"/>
      <c r="AQ407" s="159"/>
      <c r="AR407" s="159"/>
    </row>
    <row r="408" spans="1:44" ht="33.75" customHeight="1">
      <c r="A408" s="140" t="s">
        <v>1081</v>
      </c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57" t="s">
        <v>616</v>
      </c>
      <c r="Q408" s="140"/>
      <c r="R408" s="140"/>
      <c r="S408" s="163" t="s">
        <v>615</v>
      </c>
      <c r="T408" s="159">
        <v>25</v>
      </c>
      <c r="U408" s="159"/>
      <c r="V408" s="159"/>
      <c r="W408" s="159"/>
      <c r="X408" s="159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59">
        <v>25</v>
      </c>
      <c r="AJ408" s="159"/>
      <c r="AK408" s="159"/>
      <c r="AL408" s="159"/>
      <c r="AM408" s="159"/>
      <c r="AN408" s="159">
        <v>25</v>
      </c>
      <c r="AO408" s="159"/>
      <c r="AP408" s="159"/>
      <c r="AQ408" s="159"/>
      <c r="AR408" s="159"/>
    </row>
    <row r="409" spans="1:44" ht="33.75" customHeight="1">
      <c r="A409" s="140" t="s">
        <v>1083</v>
      </c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57"/>
      <c r="Q409" s="140"/>
      <c r="R409" s="140"/>
      <c r="S409" s="163" t="s">
        <v>1084</v>
      </c>
      <c r="T409" s="159">
        <v>10</v>
      </c>
      <c r="U409" s="159"/>
      <c r="V409" s="159"/>
      <c r="W409" s="159"/>
      <c r="X409" s="159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59">
        <v>10</v>
      </c>
      <c r="AJ409" s="159"/>
      <c r="AK409" s="159"/>
      <c r="AL409" s="159"/>
      <c r="AM409" s="159"/>
      <c r="AN409" s="159">
        <v>10</v>
      </c>
      <c r="AO409" s="159"/>
      <c r="AP409" s="159"/>
      <c r="AQ409" s="159"/>
      <c r="AR409" s="159"/>
    </row>
    <row r="410" spans="1:44" ht="33.75" customHeight="1">
      <c r="A410" s="140" t="s">
        <v>1083</v>
      </c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57" t="s">
        <v>616</v>
      </c>
      <c r="Q410" s="140"/>
      <c r="R410" s="140"/>
      <c r="S410" s="163" t="s">
        <v>615</v>
      </c>
      <c r="T410" s="159">
        <v>10</v>
      </c>
      <c r="U410" s="159"/>
      <c r="V410" s="159"/>
      <c r="W410" s="159"/>
      <c r="X410" s="159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59">
        <v>10</v>
      </c>
      <c r="AJ410" s="159"/>
      <c r="AK410" s="159"/>
      <c r="AL410" s="159"/>
      <c r="AM410" s="159"/>
      <c r="AN410" s="159">
        <v>10</v>
      </c>
      <c r="AO410" s="159"/>
      <c r="AP410" s="159"/>
      <c r="AQ410" s="159"/>
      <c r="AR410" s="159"/>
    </row>
    <row r="411" spans="1:44" ht="33.75" customHeight="1">
      <c r="A411" s="140" t="s">
        <v>1085</v>
      </c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57"/>
      <c r="Q411" s="140"/>
      <c r="R411" s="140"/>
      <c r="S411" s="163" t="s">
        <v>1086</v>
      </c>
      <c r="T411" s="159">
        <v>282</v>
      </c>
      <c r="U411" s="159"/>
      <c r="V411" s="159"/>
      <c r="W411" s="159"/>
      <c r="X411" s="159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59">
        <v>282</v>
      </c>
      <c r="AJ411" s="159"/>
      <c r="AK411" s="159"/>
      <c r="AL411" s="159"/>
      <c r="AM411" s="159"/>
      <c r="AN411" s="159">
        <v>282</v>
      </c>
      <c r="AO411" s="159"/>
      <c r="AP411" s="159"/>
      <c r="AQ411" s="159"/>
      <c r="AR411" s="159"/>
    </row>
    <row r="412" spans="1:44" ht="51" customHeight="1">
      <c r="A412" s="140" t="s">
        <v>1087</v>
      </c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57"/>
      <c r="Q412" s="140"/>
      <c r="R412" s="140"/>
      <c r="S412" s="163" t="s">
        <v>1088</v>
      </c>
      <c r="T412" s="159">
        <v>93</v>
      </c>
      <c r="U412" s="159"/>
      <c r="V412" s="159"/>
      <c r="W412" s="159"/>
      <c r="X412" s="159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59">
        <v>93</v>
      </c>
      <c r="AJ412" s="159"/>
      <c r="AK412" s="159"/>
      <c r="AL412" s="159"/>
      <c r="AM412" s="159"/>
      <c r="AN412" s="159">
        <v>93</v>
      </c>
      <c r="AO412" s="159"/>
      <c r="AP412" s="159"/>
      <c r="AQ412" s="159"/>
      <c r="AR412" s="159"/>
    </row>
    <row r="413" spans="1:44" ht="33.75" customHeight="1">
      <c r="A413" s="140" t="s">
        <v>1087</v>
      </c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57" t="s">
        <v>616</v>
      </c>
      <c r="Q413" s="140"/>
      <c r="R413" s="140"/>
      <c r="S413" s="163" t="s">
        <v>615</v>
      </c>
      <c r="T413" s="159">
        <v>93</v>
      </c>
      <c r="U413" s="159"/>
      <c r="V413" s="159"/>
      <c r="W413" s="159"/>
      <c r="X413" s="159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59">
        <v>93</v>
      </c>
      <c r="AJ413" s="159"/>
      <c r="AK413" s="159"/>
      <c r="AL413" s="159"/>
      <c r="AM413" s="159"/>
      <c r="AN413" s="159">
        <v>93</v>
      </c>
      <c r="AO413" s="159"/>
      <c r="AP413" s="159"/>
      <c r="AQ413" s="159"/>
      <c r="AR413" s="159"/>
    </row>
    <row r="414" spans="1:44" ht="33.75" customHeight="1">
      <c r="A414" s="140" t="s">
        <v>1089</v>
      </c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57"/>
      <c r="Q414" s="140"/>
      <c r="R414" s="140"/>
      <c r="S414" s="163" t="s">
        <v>1090</v>
      </c>
      <c r="T414" s="159">
        <v>18</v>
      </c>
      <c r="U414" s="159"/>
      <c r="V414" s="159"/>
      <c r="W414" s="159"/>
      <c r="X414" s="159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59">
        <v>18</v>
      </c>
      <c r="AJ414" s="159"/>
      <c r="AK414" s="159"/>
      <c r="AL414" s="159"/>
      <c r="AM414" s="159"/>
      <c r="AN414" s="159">
        <v>18</v>
      </c>
      <c r="AO414" s="159"/>
      <c r="AP414" s="159"/>
      <c r="AQ414" s="159"/>
      <c r="AR414" s="159"/>
    </row>
    <row r="415" spans="1:44" ht="33.75" customHeight="1">
      <c r="A415" s="140" t="s">
        <v>1089</v>
      </c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57" t="s">
        <v>616</v>
      </c>
      <c r="Q415" s="140"/>
      <c r="R415" s="140"/>
      <c r="S415" s="163" t="s">
        <v>615</v>
      </c>
      <c r="T415" s="159">
        <v>18</v>
      </c>
      <c r="U415" s="159"/>
      <c r="V415" s="159"/>
      <c r="W415" s="159"/>
      <c r="X415" s="159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59">
        <v>18</v>
      </c>
      <c r="AJ415" s="159"/>
      <c r="AK415" s="159"/>
      <c r="AL415" s="159"/>
      <c r="AM415" s="159"/>
      <c r="AN415" s="159">
        <v>18</v>
      </c>
      <c r="AO415" s="159"/>
      <c r="AP415" s="159"/>
      <c r="AQ415" s="159"/>
      <c r="AR415" s="159"/>
    </row>
    <row r="416" spans="1:44" ht="33.75" customHeight="1">
      <c r="A416" s="140" t="s">
        <v>1091</v>
      </c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57"/>
      <c r="Q416" s="140"/>
      <c r="R416" s="140"/>
      <c r="S416" s="163" t="s">
        <v>1092</v>
      </c>
      <c r="T416" s="159">
        <v>171</v>
      </c>
      <c r="U416" s="159"/>
      <c r="V416" s="159"/>
      <c r="W416" s="159"/>
      <c r="X416" s="159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59">
        <v>171</v>
      </c>
      <c r="AJ416" s="159"/>
      <c r="AK416" s="159"/>
      <c r="AL416" s="159"/>
      <c r="AM416" s="159"/>
      <c r="AN416" s="159">
        <v>171</v>
      </c>
      <c r="AO416" s="159"/>
      <c r="AP416" s="159"/>
      <c r="AQ416" s="159"/>
      <c r="AR416" s="159"/>
    </row>
    <row r="417" spans="1:44" ht="33.75" customHeight="1">
      <c r="A417" s="140" t="s">
        <v>1091</v>
      </c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57" t="s">
        <v>616</v>
      </c>
      <c r="Q417" s="140"/>
      <c r="R417" s="140"/>
      <c r="S417" s="163" t="s">
        <v>615</v>
      </c>
      <c r="T417" s="159">
        <v>171</v>
      </c>
      <c r="U417" s="159"/>
      <c r="V417" s="159"/>
      <c r="W417" s="159"/>
      <c r="X417" s="159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59">
        <v>171</v>
      </c>
      <c r="AJ417" s="159"/>
      <c r="AK417" s="159"/>
      <c r="AL417" s="159"/>
      <c r="AM417" s="159"/>
      <c r="AN417" s="159">
        <v>171</v>
      </c>
      <c r="AO417" s="159"/>
      <c r="AP417" s="159"/>
      <c r="AQ417" s="159"/>
      <c r="AR417" s="159"/>
    </row>
    <row r="418" spans="1:44" ht="33.75" customHeight="1">
      <c r="A418" s="140" t="s">
        <v>1093</v>
      </c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57"/>
      <c r="Q418" s="140"/>
      <c r="R418" s="140"/>
      <c r="S418" s="163" t="s">
        <v>1094</v>
      </c>
      <c r="T418" s="159">
        <v>600</v>
      </c>
      <c r="U418" s="159"/>
      <c r="V418" s="159"/>
      <c r="W418" s="159">
        <v>600</v>
      </c>
      <c r="X418" s="159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59">
        <v>600</v>
      </c>
      <c r="AJ418" s="159"/>
      <c r="AK418" s="159"/>
      <c r="AL418" s="159">
        <v>600</v>
      </c>
      <c r="AM418" s="159"/>
      <c r="AN418" s="159">
        <v>600</v>
      </c>
      <c r="AO418" s="159"/>
      <c r="AP418" s="159"/>
      <c r="AQ418" s="159">
        <v>600</v>
      </c>
      <c r="AR418" s="159"/>
    </row>
    <row r="419" spans="1:44" ht="33.75" customHeight="1">
      <c r="A419" s="140" t="s">
        <v>1095</v>
      </c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57"/>
      <c r="Q419" s="140"/>
      <c r="R419" s="140"/>
      <c r="S419" s="163" t="s">
        <v>1096</v>
      </c>
      <c r="T419" s="159">
        <v>600</v>
      </c>
      <c r="U419" s="159"/>
      <c r="V419" s="159"/>
      <c r="W419" s="159">
        <v>600</v>
      </c>
      <c r="X419" s="159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59">
        <v>600</v>
      </c>
      <c r="AJ419" s="159"/>
      <c r="AK419" s="159"/>
      <c r="AL419" s="159">
        <v>600</v>
      </c>
      <c r="AM419" s="159"/>
      <c r="AN419" s="159">
        <v>600</v>
      </c>
      <c r="AO419" s="159"/>
      <c r="AP419" s="159"/>
      <c r="AQ419" s="159">
        <v>600</v>
      </c>
      <c r="AR419" s="159"/>
    </row>
    <row r="420" spans="1:44" ht="33.75" customHeight="1">
      <c r="A420" s="140" t="s">
        <v>1097</v>
      </c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57"/>
      <c r="Q420" s="140"/>
      <c r="R420" s="140"/>
      <c r="S420" s="163" t="s">
        <v>1098</v>
      </c>
      <c r="T420" s="159">
        <v>600</v>
      </c>
      <c r="U420" s="159"/>
      <c r="V420" s="159"/>
      <c r="W420" s="159">
        <v>600</v>
      </c>
      <c r="X420" s="159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59">
        <v>600</v>
      </c>
      <c r="AJ420" s="159"/>
      <c r="AK420" s="159"/>
      <c r="AL420" s="159">
        <v>600</v>
      </c>
      <c r="AM420" s="159"/>
      <c r="AN420" s="159">
        <v>600</v>
      </c>
      <c r="AO420" s="159"/>
      <c r="AP420" s="159"/>
      <c r="AQ420" s="159">
        <v>600</v>
      </c>
      <c r="AR420" s="159"/>
    </row>
    <row r="421" spans="1:44" ht="33.75" customHeight="1">
      <c r="A421" s="140" t="s">
        <v>1097</v>
      </c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57" t="s">
        <v>735</v>
      </c>
      <c r="Q421" s="140"/>
      <c r="R421" s="140"/>
      <c r="S421" s="163" t="s">
        <v>734</v>
      </c>
      <c r="T421" s="159">
        <v>600</v>
      </c>
      <c r="U421" s="159"/>
      <c r="V421" s="159"/>
      <c r="W421" s="159">
        <v>600</v>
      </c>
      <c r="X421" s="159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59">
        <v>600</v>
      </c>
      <c r="AJ421" s="159"/>
      <c r="AK421" s="159"/>
      <c r="AL421" s="159">
        <v>600</v>
      </c>
      <c r="AM421" s="159"/>
      <c r="AN421" s="159">
        <v>600</v>
      </c>
      <c r="AO421" s="159"/>
      <c r="AP421" s="159"/>
      <c r="AQ421" s="159">
        <v>600</v>
      </c>
      <c r="AR421" s="159"/>
    </row>
    <row r="422" spans="1:44" ht="33.75" customHeight="1">
      <c r="A422" s="140" t="s">
        <v>1099</v>
      </c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57"/>
      <c r="Q422" s="140"/>
      <c r="R422" s="140"/>
      <c r="S422" s="163" t="s">
        <v>1100</v>
      </c>
      <c r="T422" s="159">
        <v>52983.7</v>
      </c>
      <c r="U422" s="159">
        <v>2919.2</v>
      </c>
      <c r="V422" s="159">
        <v>2087.3</v>
      </c>
      <c r="W422" s="159"/>
      <c r="X422" s="159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59">
        <v>52899.5</v>
      </c>
      <c r="AJ422" s="159">
        <v>3122</v>
      </c>
      <c r="AK422" s="159">
        <v>2087.3</v>
      </c>
      <c r="AL422" s="159"/>
      <c r="AM422" s="159"/>
      <c r="AN422" s="159">
        <v>52916.1</v>
      </c>
      <c r="AO422" s="159">
        <v>3138.6</v>
      </c>
      <c r="AP422" s="159">
        <v>2087.3</v>
      </c>
      <c r="AQ422" s="159"/>
      <c r="AR422" s="159"/>
    </row>
    <row r="423" spans="1:44" ht="33.75" customHeight="1">
      <c r="A423" s="140" t="s">
        <v>1101</v>
      </c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57"/>
      <c r="Q423" s="140"/>
      <c r="R423" s="140"/>
      <c r="S423" s="163" t="s">
        <v>1102</v>
      </c>
      <c r="T423" s="159">
        <v>872</v>
      </c>
      <c r="U423" s="159"/>
      <c r="V423" s="159"/>
      <c r="W423" s="159"/>
      <c r="X423" s="159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59">
        <v>872</v>
      </c>
      <c r="AJ423" s="159"/>
      <c r="AK423" s="159"/>
      <c r="AL423" s="159"/>
      <c r="AM423" s="159"/>
      <c r="AN423" s="159">
        <v>872</v>
      </c>
      <c r="AO423" s="159"/>
      <c r="AP423" s="159"/>
      <c r="AQ423" s="159"/>
      <c r="AR423" s="159"/>
    </row>
    <row r="424" spans="1:44" ht="68.25" customHeight="1">
      <c r="A424" s="140" t="s">
        <v>1101</v>
      </c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57" t="s">
        <v>721</v>
      </c>
      <c r="Q424" s="140"/>
      <c r="R424" s="140"/>
      <c r="S424" s="163" t="s">
        <v>720</v>
      </c>
      <c r="T424" s="159">
        <v>872</v>
      </c>
      <c r="U424" s="159"/>
      <c r="V424" s="159"/>
      <c r="W424" s="159"/>
      <c r="X424" s="159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59">
        <v>872</v>
      </c>
      <c r="AJ424" s="159"/>
      <c r="AK424" s="159"/>
      <c r="AL424" s="159"/>
      <c r="AM424" s="159"/>
      <c r="AN424" s="159">
        <v>872</v>
      </c>
      <c r="AO424" s="159"/>
      <c r="AP424" s="159"/>
      <c r="AQ424" s="159"/>
      <c r="AR424" s="159"/>
    </row>
    <row r="425" spans="1:44" ht="33.75" customHeight="1">
      <c r="A425" s="140" t="s">
        <v>1103</v>
      </c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57"/>
      <c r="Q425" s="140"/>
      <c r="R425" s="140"/>
      <c r="S425" s="163" t="s">
        <v>1104</v>
      </c>
      <c r="T425" s="159">
        <v>80</v>
      </c>
      <c r="U425" s="159"/>
      <c r="V425" s="159"/>
      <c r="W425" s="159"/>
      <c r="X425" s="159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59">
        <v>80</v>
      </c>
      <c r="AJ425" s="159"/>
      <c r="AK425" s="159"/>
      <c r="AL425" s="159"/>
      <c r="AM425" s="159"/>
      <c r="AN425" s="159">
        <v>80</v>
      </c>
      <c r="AO425" s="159"/>
      <c r="AP425" s="159"/>
      <c r="AQ425" s="159"/>
      <c r="AR425" s="159"/>
    </row>
    <row r="426" spans="1:44" ht="68.25" customHeight="1">
      <c r="A426" s="140" t="s">
        <v>1103</v>
      </c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57" t="s">
        <v>721</v>
      </c>
      <c r="Q426" s="140"/>
      <c r="R426" s="140"/>
      <c r="S426" s="163" t="s">
        <v>720</v>
      </c>
      <c r="T426" s="159">
        <v>80</v>
      </c>
      <c r="U426" s="159"/>
      <c r="V426" s="159"/>
      <c r="W426" s="159"/>
      <c r="X426" s="159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59">
        <v>80</v>
      </c>
      <c r="AJ426" s="159"/>
      <c r="AK426" s="159"/>
      <c r="AL426" s="159"/>
      <c r="AM426" s="159"/>
      <c r="AN426" s="159">
        <v>80</v>
      </c>
      <c r="AO426" s="159"/>
      <c r="AP426" s="159"/>
      <c r="AQ426" s="159"/>
      <c r="AR426" s="159"/>
    </row>
    <row r="427" spans="1:44" ht="33.75" customHeight="1">
      <c r="A427" s="140" t="s">
        <v>1105</v>
      </c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57"/>
      <c r="Q427" s="140"/>
      <c r="R427" s="140"/>
      <c r="S427" s="163" t="s">
        <v>719</v>
      </c>
      <c r="T427" s="159">
        <v>37906.15</v>
      </c>
      <c r="U427" s="159"/>
      <c r="V427" s="159"/>
      <c r="W427" s="159"/>
      <c r="X427" s="159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59">
        <v>37619.15</v>
      </c>
      <c r="AJ427" s="159"/>
      <c r="AK427" s="159"/>
      <c r="AL427" s="159"/>
      <c r="AM427" s="159"/>
      <c r="AN427" s="159">
        <v>37619.15</v>
      </c>
      <c r="AO427" s="159"/>
      <c r="AP427" s="159"/>
      <c r="AQ427" s="159"/>
      <c r="AR427" s="159"/>
    </row>
    <row r="428" spans="1:44" ht="68.25" customHeight="1">
      <c r="A428" s="140" t="s">
        <v>1105</v>
      </c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57" t="s">
        <v>721</v>
      </c>
      <c r="Q428" s="140"/>
      <c r="R428" s="140"/>
      <c r="S428" s="163" t="s">
        <v>720</v>
      </c>
      <c r="T428" s="159">
        <v>31381.6</v>
      </c>
      <c r="U428" s="159"/>
      <c r="V428" s="159"/>
      <c r="W428" s="159"/>
      <c r="X428" s="159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59">
        <v>31381.6</v>
      </c>
      <c r="AJ428" s="159"/>
      <c r="AK428" s="159"/>
      <c r="AL428" s="159"/>
      <c r="AM428" s="159"/>
      <c r="AN428" s="159">
        <v>31381.6</v>
      </c>
      <c r="AO428" s="159"/>
      <c r="AP428" s="159"/>
      <c r="AQ428" s="159"/>
      <c r="AR428" s="159"/>
    </row>
    <row r="429" spans="1:44" ht="33.75" customHeight="1">
      <c r="A429" s="140" t="s">
        <v>1105</v>
      </c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57" t="s">
        <v>713</v>
      </c>
      <c r="Q429" s="140"/>
      <c r="R429" s="140"/>
      <c r="S429" s="163" t="s">
        <v>712</v>
      </c>
      <c r="T429" s="159">
        <v>6406.55</v>
      </c>
      <c r="U429" s="159"/>
      <c r="V429" s="159"/>
      <c r="W429" s="159"/>
      <c r="X429" s="159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59">
        <v>6119.55</v>
      </c>
      <c r="AJ429" s="159"/>
      <c r="AK429" s="159"/>
      <c r="AL429" s="159"/>
      <c r="AM429" s="159"/>
      <c r="AN429" s="159">
        <v>6119.55</v>
      </c>
      <c r="AO429" s="159"/>
      <c r="AP429" s="159"/>
      <c r="AQ429" s="159"/>
      <c r="AR429" s="159"/>
    </row>
    <row r="430" spans="1:44" ht="33.75" customHeight="1">
      <c r="A430" s="140" t="s">
        <v>1105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57" t="s">
        <v>667</v>
      </c>
      <c r="Q430" s="140"/>
      <c r="R430" s="140"/>
      <c r="S430" s="163" t="s">
        <v>666</v>
      </c>
      <c r="T430" s="159">
        <v>118</v>
      </c>
      <c r="U430" s="159"/>
      <c r="V430" s="159"/>
      <c r="W430" s="159"/>
      <c r="X430" s="159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59">
        <v>118</v>
      </c>
      <c r="AJ430" s="159"/>
      <c r="AK430" s="159"/>
      <c r="AL430" s="159"/>
      <c r="AM430" s="159"/>
      <c r="AN430" s="159">
        <v>118</v>
      </c>
      <c r="AO430" s="159"/>
      <c r="AP430" s="159"/>
      <c r="AQ430" s="159"/>
      <c r="AR430" s="159"/>
    </row>
    <row r="431" spans="1:44" ht="33.75" customHeight="1">
      <c r="A431" s="140" t="s">
        <v>1106</v>
      </c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57"/>
      <c r="Q431" s="140"/>
      <c r="R431" s="140"/>
      <c r="S431" s="163" t="s">
        <v>1107</v>
      </c>
      <c r="T431" s="159">
        <v>240</v>
      </c>
      <c r="U431" s="159"/>
      <c r="V431" s="159"/>
      <c r="W431" s="159"/>
      <c r="X431" s="159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59">
        <v>240</v>
      </c>
      <c r="AJ431" s="159"/>
      <c r="AK431" s="159"/>
      <c r="AL431" s="159"/>
      <c r="AM431" s="159"/>
      <c r="AN431" s="159">
        <v>240</v>
      </c>
      <c r="AO431" s="159"/>
      <c r="AP431" s="159"/>
      <c r="AQ431" s="159"/>
      <c r="AR431" s="159"/>
    </row>
    <row r="432" spans="1:44" ht="33.75" customHeight="1">
      <c r="A432" s="140" t="s">
        <v>1106</v>
      </c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57" t="s">
        <v>667</v>
      </c>
      <c r="Q432" s="140"/>
      <c r="R432" s="140"/>
      <c r="S432" s="163" t="s">
        <v>666</v>
      </c>
      <c r="T432" s="159">
        <v>240</v>
      </c>
      <c r="U432" s="159"/>
      <c r="V432" s="159"/>
      <c r="W432" s="159"/>
      <c r="X432" s="159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59">
        <v>240</v>
      </c>
      <c r="AJ432" s="159"/>
      <c r="AK432" s="159"/>
      <c r="AL432" s="159"/>
      <c r="AM432" s="159"/>
      <c r="AN432" s="159">
        <v>240</v>
      </c>
      <c r="AO432" s="159"/>
      <c r="AP432" s="159"/>
      <c r="AQ432" s="159"/>
      <c r="AR432" s="159"/>
    </row>
    <row r="433" spans="1:44" ht="33.75" customHeight="1">
      <c r="A433" s="140" t="s">
        <v>1108</v>
      </c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57"/>
      <c r="Q433" s="140"/>
      <c r="R433" s="140"/>
      <c r="S433" s="163" t="s">
        <v>1109</v>
      </c>
      <c r="T433" s="159">
        <v>1737.8</v>
      </c>
      <c r="U433" s="159"/>
      <c r="V433" s="159"/>
      <c r="W433" s="159"/>
      <c r="X433" s="159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59">
        <v>1737.8</v>
      </c>
      <c r="AJ433" s="159"/>
      <c r="AK433" s="159"/>
      <c r="AL433" s="159"/>
      <c r="AM433" s="159"/>
      <c r="AN433" s="159">
        <v>1737.8</v>
      </c>
      <c r="AO433" s="159"/>
      <c r="AP433" s="159"/>
      <c r="AQ433" s="159"/>
      <c r="AR433" s="159"/>
    </row>
    <row r="434" spans="1:44" ht="68.25" customHeight="1">
      <c r="A434" s="140" t="s">
        <v>1108</v>
      </c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57" t="s">
        <v>721</v>
      </c>
      <c r="Q434" s="140"/>
      <c r="R434" s="140"/>
      <c r="S434" s="163" t="s">
        <v>720</v>
      </c>
      <c r="T434" s="159">
        <v>1737.8</v>
      </c>
      <c r="U434" s="159"/>
      <c r="V434" s="159"/>
      <c r="W434" s="159"/>
      <c r="X434" s="159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59">
        <v>1737.8</v>
      </c>
      <c r="AJ434" s="159"/>
      <c r="AK434" s="159"/>
      <c r="AL434" s="159"/>
      <c r="AM434" s="159"/>
      <c r="AN434" s="159">
        <v>1737.8</v>
      </c>
      <c r="AO434" s="159"/>
      <c r="AP434" s="159"/>
      <c r="AQ434" s="159"/>
      <c r="AR434" s="159"/>
    </row>
    <row r="435" spans="1:44" ht="33.75" customHeight="1">
      <c r="A435" s="140" t="s">
        <v>1110</v>
      </c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57"/>
      <c r="Q435" s="140"/>
      <c r="R435" s="140"/>
      <c r="S435" s="163" t="s">
        <v>614</v>
      </c>
      <c r="T435" s="159">
        <v>7141.25</v>
      </c>
      <c r="U435" s="159"/>
      <c r="V435" s="159"/>
      <c r="W435" s="159"/>
      <c r="X435" s="159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59">
        <v>7141.25</v>
      </c>
      <c r="AJ435" s="159"/>
      <c r="AK435" s="159"/>
      <c r="AL435" s="159"/>
      <c r="AM435" s="159"/>
      <c r="AN435" s="159">
        <v>7141.25</v>
      </c>
      <c r="AO435" s="159"/>
      <c r="AP435" s="159"/>
      <c r="AQ435" s="159"/>
      <c r="AR435" s="159"/>
    </row>
    <row r="436" spans="1:44" ht="68.25" customHeight="1">
      <c r="A436" s="140" t="s">
        <v>1110</v>
      </c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57" t="s">
        <v>721</v>
      </c>
      <c r="Q436" s="140"/>
      <c r="R436" s="140"/>
      <c r="S436" s="163" t="s">
        <v>720</v>
      </c>
      <c r="T436" s="159">
        <v>6002.25</v>
      </c>
      <c r="U436" s="159"/>
      <c r="V436" s="159"/>
      <c r="W436" s="159"/>
      <c r="X436" s="159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59">
        <v>6002.25</v>
      </c>
      <c r="AJ436" s="159"/>
      <c r="AK436" s="159"/>
      <c r="AL436" s="159"/>
      <c r="AM436" s="159"/>
      <c r="AN436" s="159">
        <v>6002.25</v>
      </c>
      <c r="AO436" s="159"/>
      <c r="AP436" s="159"/>
      <c r="AQ436" s="159"/>
      <c r="AR436" s="159"/>
    </row>
    <row r="437" spans="1:44" ht="33.75" customHeight="1">
      <c r="A437" s="140" t="s">
        <v>1110</v>
      </c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57" t="s">
        <v>713</v>
      </c>
      <c r="Q437" s="140"/>
      <c r="R437" s="140"/>
      <c r="S437" s="163" t="s">
        <v>712</v>
      </c>
      <c r="T437" s="159">
        <v>1139</v>
      </c>
      <c r="U437" s="159"/>
      <c r="V437" s="159"/>
      <c r="W437" s="159"/>
      <c r="X437" s="159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59">
        <v>1139</v>
      </c>
      <c r="AJ437" s="159"/>
      <c r="AK437" s="159"/>
      <c r="AL437" s="159"/>
      <c r="AM437" s="159"/>
      <c r="AN437" s="159">
        <v>1139</v>
      </c>
      <c r="AO437" s="159"/>
      <c r="AP437" s="159"/>
      <c r="AQ437" s="159"/>
      <c r="AR437" s="159"/>
    </row>
    <row r="438" spans="1:44" ht="68.25" customHeight="1">
      <c r="A438" s="140" t="s">
        <v>1111</v>
      </c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57"/>
      <c r="Q438" s="140"/>
      <c r="R438" s="140"/>
      <c r="S438" s="163" t="s">
        <v>1112</v>
      </c>
      <c r="T438" s="159">
        <v>13.7</v>
      </c>
      <c r="U438" s="159"/>
      <c r="V438" s="159">
        <v>13.7</v>
      </c>
      <c r="W438" s="159"/>
      <c r="X438" s="159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59">
        <v>13.7</v>
      </c>
      <c r="AJ438" s="159"/>
      <c r="AK438" s="159">
        <v>13.7</v>
      </c>
      <c r="AL438" s="159"/>
      <c r="AM438" s="159"/>
      <c r="AN438" s="159">
        <v>13.7</v>
      </c>
      <c r="AO438" s="159"/>
      <c r="AP438" s="159">
        <v>13.7</v>
      </c>
      <c r="AQ438" s="159"/>
      <c r="AR438" s="159"/>
    </row>
    <row r="439" spans="1:44" ht="68.25" customHeight="1">
      <c r="A439" s="140" t="s">
        <v>1111</v>
      </c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57" t="s">
        <v>721</v>
      </c>
      <c r="Q439" s="140"/>
      <c r="R439" s="140"/>
      <c r="S439" s="163" t="s">
        <v>720</v>
      </c>
      <c r="T439" s="159">
        <v>13.7</v>
      </c>
      <c r="U439" s="159"/>
      <c r="V439" s="159">
        <v>13.7</v>
      </c>
      <c r="W439" s="159"/>
      <c r="X439" s="159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59">
        <v>13.7</v>
      </c>
      <c r="AJ439" s="159"/>
      <c r="AK439" s="159">
        <v>13.7</v>
      </c>
      <c r="AL439" s="159"/>
      <c r="AM439" s="159"/>
      <c r="AN439" s="159">
        <v>13.7</v>
      </c>
      <c r="AO439" s="159"/>
      <c r="AP439" s="159">
        <v>13.7</v>
      </c>
      <c r="AQ439" s="159"/>
      <c r="AR439" s="159"/>
    </row>
    <row r="440" spans="1:44" ht="51" customHeight="1">
      <c r="A440" s="140" t="s">
        <v>1113</v>
      </c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57"/>
      <c r="Q440" s="140"/>
      <c r="R440" s="140"/>
      <c r="S440" s="163" t="s">
        <v>1114</v>
      </c>
      <c r="T440" s="159">
        <v>432.8</v>
      </c>
      <c r="U440" s="159"/>
      <c r="V440" s="159">
        <v>432.8</v>
      </c>
      <c r="W440" s="159"/>
      <c r="X440" s="159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59">
        <v>432.8</v>
      </c>
      <c r="AJ440" s="159"/>
      <c r="AK440" s="159">
        <v>432.8</v>
      </c>
      <c r="AL440" s="159"/>
      <c r="AM440" s="159"/>
      <c r="AN440" s="159">
        <v>432.8</v>
      </c>
      <c r="AO440" s="159"/>
      <c r="AP440" s="159">
        <v>432.8</v>
      </c>
      <c r="AQ440" s="159"/>
      <c r="AR440" s="159"/>
    </row>
    <row r="441" spans="1:44" ht="68.25" customHeight="1">
      <c r="A441" s="140" t="s">
        <v>1113</v>
      </c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57" t="s">
        <v>721</v>
      </c>
      <c r="Q441" s="140"/>
      <c r="R441" s="140"/>
      <c r="S441" s="163" t="s">
        <v>720</v>
      </c>
      <c r="T441" s="159">
        <v>358.1</v>
      </c>
      <c r="U441" s="159"/>
      <c r="V441" s="159">
        <v>358.1</v>
      </c>
      <c r="W441" s="159"/>
      <c r="X441" s="159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59">
        <v>358.1</v>
      </c>
      <c r="AJ441" s="159"/>
      <c r="AK441" s="159">
        <v>358.1</v>
      </c>
      <c r="AL441" s="159"/>
      <c r="AM441" s="159"/>
      <c r="AN441" s="159">
        <v>358.1</v>
      </c>
      <c r="AO441" s="159"/>
      <c r="AP441" s="159">
        <v>358.1</v>
      </c>
      <c r="AQ441" s="159"/>
      <c r="AR441" s="159"/>
    </row>
    <row r="442" spans="1:44" ht="33.75" customHeight="1">
      <c r="A442" s="140" t="s">
        <v>1113</v>
      </c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57" t="s">
        <v>713</v>
      </c>
      <c r="Q442" s="140"/>
      <c r="R442" s="140"/>
      <c r="S442" s="163" t="s">
        <v>712</v>
      </c>
      <c r="T442" s="159">
        <v>74.7</v>
      </c>
      <c r="U442" s="159"/>
      <c r="V442" s="159">
        <v>74.7</v>
      </c>
      <c r="W442" s="159"/>
      <c r="X442" s="159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59">
        <v>74.7</v>
      </c>
      <c r="AJ442" s="159"/>
      <c r="AK442" s="159">
        <v>74.7</v>
      </c>
      <c r="AL442" s="159"/>
      <c r="AM442" s="159"/>
      <c r="AN442" s="159">
        <v>74.7</v>
      </c>
      <c r="AO442" s="159"/>
      <c r="AP442" s="159">
        <v>74.7</v>
      </c>
      <c r="AQ442" s="159"/>
      <c r="AR442" s="159"/>
    </row>
    <row r="443" spans="1:44" ht="33.75" customHeight="1">
      <c r="A443" s="140" t="s">
        <v>1115</v>
      </c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57"/>
      <c r="Q443" s="140"/>
      <c r="R443" s="140"/>
      <c r="S443" s="163" t="s">
        <v>1116</v>
      </c>
      <c r="T443" s="159">
        <v>11.6</v>
      </c>
      <c r="U443" s="159"/>
      <c r="V443" s="159">
        <v>11.6</v>
      </c>
      <c r="W443" s="159"/>
      <c r="X443" s="159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59">
        <v>11.6</v>
      </c>
      <c r="AJ443" s="159"/>
      <c r="AK443" s="159">
        <v>11.6</v>
      </c>
      <c r="AL443" s="159"/>
      <c r="AM443" s="159"/>
      <c r="AN443" s="159">
        <v>11.6</v>
      </c>
      <c r="AO443" s="159"/>
      <c r="AP443" s="159">
        <v>11.6</v>
      </c>
      <c r="AQ443" s="159"/>
      <c r="AR443" s="159"/>
    </row>
    <row r="444" spans="1:44" ht="33.75" customHeight="1">
      <c r="A444" s="140" t="s">
        <v>1115</v>
      </c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57" t="s">
        <v>713</v>
      </c>
      <c r="Q444" s="140"/>
      <c r="R444" s="140"/>
      <c r="S444" s="163" t="s">
        <v>712</v>
      </c>
      <c r="T444" s="159">
        <v>11.6</v>
      </c>
      <c r="U444" s="159"/>
      <c r="V444" s="159">
        <v>11.6</v>
      </c>
      <c r="W444" s="159"/>
      <c r="X444" s="159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59">
        <v>11.6</v>
      </c>
      <c r="AJ444" s="159"/>
      <c r="AK444" s="159">
        <v>11.6</v>
      </c>
      <c r="AL444" s="159"/>
      <c r="AM444" s="159"/>
      <c r="AN444" s="159">
        <v>11.6</v>
      </c>
      <c r="AO444" s="159"/>
      <c r="AP444" s="159">
        <v>11.6</v>
      </c>
      <c r="AQ444" s="159"/>
      <c r="AR444" s="159"/>
    </row>
    <row r="445" spans="1:44" ht="33.75" customHeight="1">
      <c r="A445" s="140" t="s">
        <v>1117</v>
      </c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57"/>
      <c r="Q445" s="140"/>
      <c r="R445" s="140"/>
      <c r="S445" s="163" t="s">
        <v>1118</v>
      </c>
      <c r="T445" s="159">
        <v>58.3</v>
      </c>
      <c r="U445" s="159"/>
      <c r="V445" s="159">
        <v>58.3</v>
      </c>
      <c r="W445" s="159"/>
      <c r="X445" s="159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59">
        <v>58.3</v>
      </c>
      <c r="AJ445" s="159"/>
      <c r="AK445" s="159">
        <v>58.3</v>
      </c>
      <c r="AL445" s="159"/>
      <c r="AM445" s="159"/>
      <c r="AN445" s="159">
        <v>58.3</v>
      </c>
      <c r="AO445" s="159"/>
      <c r="AP445" s="159">
        <v>58.3</v>
      </c>
      <c r="AQ445" s="159"/>
      <c r="AR445" s="159"/>
    </row>
    <row r="446" spans="1:44" ht="68.25" customHeight="1">
      <c r="A446" s="140" t="s">
        <v>1117</v>
      </c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57" t="s">
        <v>721</v>
      </c>
      <c r="Q446" s="140"/>
      <c r="R446" s="140"/>
      <c r="S446" s="163" t="s">
        <v>720</v>
      </c>
      <c r="T446" s="159">
        <v>53.3</v>
      </c>
      <c r="U446" s="159"/>
      <c r="V446" s="159">
        <v>53.3</v>
      </c>
      <c r="W446" s="159"/>
      <c r="X446" s="159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59">
        <v>53.3</v>
      </c>
      <c r="AJ446" s="159"/>
      <c r="AK446" s="159">
        <v>53.3</v>
      </c>
      <c r="AL446" s="159"/>
      <c r="AM446" s="159"/>
      <c r="AN446" s="159">
        <v>53.3</v>
      </c>
      <c r="AO446" s="159"/>
      <c r="AP446" s="159">
        <v>53.3</v>
      </c>
      <c r="AQ446" s="159"/>
      <c r="AR446" s="159"/>
    </row>
    <row r="447" spans="1:44" ht="33.75" customHeight="1">
      <c r="A447" s="140" t="s">
        <v>1117</v>
      </c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57" t="s">
        <v>713</v>
      </c>
      <c r="Q447" s="140"/>
      <c r="R447" s="140"/>
      <c r="S447" s="163" t="s">
        <v>712</v>
      </c>
      <c r="T447" s="159">
        <v>5</v>
      </c>
      <c r="U447" s="159"/>
      <c r="V447" s="159">
        <v>5</v>
      </c>
      <c r="W447" s="159"/>
      <c r="X447" s="159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59">
        <v>5</v>
      </c>
      <c r="AJ447" s="159"/>
      <c r="AK447" s="159">
        <v>5</v>
      </c>
      <c r="AL447" s="159"/>
      <c r="AM447" s="159"/>
      <c r="AN447" s="159">
        <v>5</v>
      </c>
      <c r="AO447" s="159"/>
      <c r="AP447" s="159">
        <v>5</v>
      </c>
      <c r="AQ447" s="159"/>
      <c r="AR447" s="159"/>
    </row>
    <row r="448" spans="1:44" ht="33.75" customHeight="1">
      <c r="A448" s="140" t="s">
        <v>1119</v>
      </c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57"/>
      <c r="Q448" s="140"/>
      <c r="R448" s="140"/>
      <c r="S448" s="163" t="s">
        <v>1120</v>
      </c>
      <c r="T448" s="159">
        <v>1064.3</v>
      </c>
      <c r="U448" s="159"/>
      <c r="V448" s="159">
        <v>1064.3</v>
      </c>
      <c r="W448" s="159"/>
      <c r="X448" s="159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59">
        <v>1064.3</v>
      </c>
      <c r="AJ448" s="159"/>
      <c r="AK448" s="159">
        <v>1064.3</v>
      </c>
      <c r="AL448" s="159"/>
      <c r="AM448" s="159"/>
      <c r="AN448" s="159">
        <v>1064.3</v>
      </c>
      <c r="AO448" s="159"/>
      <c r="AP448" s="159">
        <v>1064.3</v>
      </c>
      <c r="AQ448" s="159"/>
      <c r="AR448" s="159"/>
    </row>
    <row r="449" spans="1:44" ht="68.25" customHeight="1">
      <c r="A449" s="140" t="s">
        <v>1119</v>
      </c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57" t="s">
        <v>721</v>
      </c>
      <c r="Q449" s="140"/>
      <c r="R449" s="140"/>
      <c r="S449" s="163" t="s">
        <v>720</v>
      </c>
      <c r="T449" s="159">
        <v>981.5</v>
      </c>
      <c r="U449" s="159"/>
      <c r="V449" s="159">
        <v>981.5</v>
      </c>
      <c r="W449" s="159"/>
      <c r="X449" s="159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59">
        <v>981.5</v>
      </c>
      <c r="AJ449" s="159"/>
      <c r="AK449" s="159">
        <v>981.5</v>
      </c>
      <c r="AL449" s="159"/>
      <c r="AM449" s="159"/>
      <c r="AN449" s="159">
        <v>981.5</v>
      </c>
      <c r="AO449" s="159"/>
      <c r="AP449" s="159">
        <v>981.5</v>
      </c>
      <c r="AQ449" s="159"/>
      <c r="AR449" s="159"/>
    </row>
    <row r="450" spans="1:44" ht="33.75" customHeight="1">
      <c r="A450" s="140" t="s">
        <v>1119</v>
      </c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57" t="s">
        <v>713</v>
      </c>
      <c r="Q450" s="140"/>
      <c r="R450" s="140"/>
      <c r="S450" s="163" t="s">
        <v>712</v>
      </c>
      <c r="T450" s="159">
        <v>82.8</v>
      </c>
      <c r="U450" s="159"/>
      <c r="V450" s="159">
        <v>82.8</v>
      </c>
      <c r="W450" s="159"/>
      <c r="X450" s="159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59">
        <v>82.8</v>
      </c>
      <c r="AJ450" s="159"/>
      <c r="AK450" s="159">
        <v>82.8</v>
      </c>
      <c r="AL450" s="159"/>
      <c r="AM450" s="159"/>
      <c r="AN450" s="159">
        <v>82.8</v>
      </c>
      <c r="AO450" s="159"/>
      <c r="AP450" s="159">
        <v>82.8</v>
      </c>
      <c r="AQ450" s="159"/>
      <c r="AR450" s="159"/>
    </row>
    <row r="451" spans="1:44" ht="68.25" customHeight="1">
      <c r="A451" s="140" t="s">
        <v>1121</v>
      </c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57"/>
      <c r="Q451" s="140"/>
      <c r="R451" s="140"/>
      <c r="S451" s="163" t="s">
        <v>1122</v>
      </c>
      <c r="T451" s="159">
        <v>73</v>
      </c>
      <c r="U451" s="159"/>
      <c r="V451" s="159">
        <v>73</v>
      </c>
      <c r="W451" s="159"/>
      <c r="X451" s="159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59">
        <v>73</v>
      </c>
      <c r="AJ451" s="159"/>
      <c r="AK451" s="159">
        <v>73</v>
      </c>
      <c r="AL451" s="159"/>
      <c r="AM451" s="159"/>
      <c r="AN451" s="159">
        <v>73</v>
      </c>
      <c r="AO451" s="159"/>
      <c r="AP451" s="159">
        <v>73</v>
      </c>
      <c r="AQ451" s="159"/>
      <c r="AR451" s="159"/>
    </row>
    <row r="452" spans="1:44" ht="68.25" customHeight="1">
      <c r="A452" s="140" t="s">
        <v>1121</v>
      </c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57" t="s">
        <v>721</v>
      </c>
      <c r="Q452" s="140"/>
      <c r="R452" s="140"/>
      <c r="S452" s="163" t="s">
        <v>720</v>
      </c>
      <c r="T452" s="159">
        <v>73</v>
      </c>
      <c r="U452" s="159"/>
      <c r="V452" s="159">
        <v>73</v>
      </c>
      <c r="W452" s="159"/>
      <c r="X452" s="159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59">
        <v>73</v>
      </c>
      <c r="AJ452" s="159"/>
      <c r="AK452" s="159">
        <v>73</v>
      </c>
      <c r="AL452" s="159"/>
      <c r="AM452" s="159"/>
      <c r="AN452" s="159">
        <v>73</v>
      </c>
      <c r="AO452" s="159"/>
      <c r="AP452" s="159">
        <v>73</v>
      </c>
      <c r="AQ452" s="159"/>
      <c r="AR452" s="159"/>
    </row>
    <row r="453" spans="1:44" ht="68.25" customHeight="1">
      <c r="A453" s="140" t="s">
        <v>1123</v>
      </c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57"/>
      <c r="Q453" s="140"/>
      <c r="R453" s="140"/>
      <c r="S453" s="163" t="s">
        <v>1124</v>
      </c>
      <c r="T453" s="159">
        <v>1.3</v>
      </c>
      <c r="U453" s="159"/>
      <c r="V453" s="159">
        <v>1.3</v>
      </c>
      <c r="W453" s="159"/>
      <c r="X453" s="159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59">
        <v>1.3</v>
      </c>
      <c r="AJ453" s="159"/>
      <c r="AK453" s="159">
        <v>1.3</v>
      </c>
      <c r="AL453" s="159"/>
      <c r="AM453" s="159"/>
      <c r="AN453" s="159">
        <v>1.3</v>
      </c>
      <c r="AO453" s="159"/>
      <c r="AP453" s="159">
        <v>1.3</v>
      </c>
      <c r="AQ453" s="159"/>
      <c r="AR453" s="159"/>
    </row>
    <row r="454" spans="1:44" ht="68.25" customHeight="1">
      <c r="A454" s="140" t="s">
        <v>1123</v>
      </c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57" t="s">
        <v>721</v>
      </c>
      <c r="Q454" s="140"/>
      <c r="R454" s="140"/>
      <c r="S454" s="163" t="s">
        <v>720</v>
      </c>
      <c r="T454" s="159">
        <v>1.3</v>
      </c>
      <c r="U454" s="159"/>
      <c r="V454" s="159">
        <v>1.3</v>
      </c>
      <c r="W454" s="159"/>
      <c r="X454" s="159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59">
        <v>1.3</v>
      </c>
      <c r="AJ454" s="159"/>
      <c r="AK454" s="159">
        <v>1.3</v>
      </c>
      <c r="AL454" s="159"/>
      <c r="AM454" s="159"/>
      <c r="AN454" s="159">
        <v>1.3</v>
      </c>
      <c r="AO454" s="159"/>
      <c r="AP454" s="159">
        <v>1.3</v>
      </c>
      <c r="AQ454" s="159"/>
      <c r="AR454" s="159"/>
    </row>
    <row r="455" spans="1:44" ht="51" customHeight="1">
      <c r="A455" s="140" t="s">
        <v>1125</v>
      </c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57"/>
      <c r="Q455" s="140"/>
      <c r="R455" s="140"/>
      <c r="S455" s="163" t="s">
        <v>1126</v>
      </c>
      <c r="T455" s="159">
        <v>23.3</v>
      </c>
      <c r="U455" s="159"/>
      <c r="V455" s="159">
        <v>23.3</v>
      </c>
      <c r="W455" s="159"/>
      <c r="X455" s="159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59">
        <v>23.3</v>
      </c>
      <c r="AJ455" s="159"/>
      <c r="AK455" s="159">
        <v>23.3</v>
      </c>
      <c r="AL455" s="159"/>
      <c r="AM455" s="159"/>
      <c r="AN455" s="159">
        <v>23.3</v>
      </c>
      <c r="AO455" s="159"/>
      <c r="AP455" s="159">
        <v>23.3</v>
      </c>
      <c r="AQ455" s="159"/>
      <c r="AR455" s="159"/>
    </row>
    <row r="456" spans="1:44" ht="68.25" customHeight="1">
      <c r="A456" s="140" t="s">
        <v>1125</v>
      </c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57" t="s">
        <v>721</v>
      </c>
      <c r="Q456" s="140"/>
      <c r="R456" s="140"/>
      <c r="S456" s="163" t="s">
        <v>720</v>
      </c>
      <c r="T456" s="159">
        <v>18.3</v>
      </c>
      <c r="U456" s="159"/>
      <c r="V456" s="159">
        <v>18.3</v>
      </c>
      <c r="W456" s="159"/>
      <c r="X456" s="159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59">
        <v>18.3</v>
      </c>
      <c r="AJ456" s="159"/>
      <c r="AK456" s="159">
        <v>18.3</v>
      </c>
      <c r="AL456" s="159"/>
      <c r="AM456" s="159"/>
      <c r="AN456" s="159">
        <v>18.3</v>
      </c>
      <c r="AO456" s="159"/>
      <c r="AP456" s="159">
        <v>18.3</v>
      </c>
      <c r="AQ456" s="159"/>
      <c r="AR456" s="159"/>
    </row>
    <row r="457" spans="1:44" ht="33.75" customHeight="1">
      <c r="A457" s="140" t="s">
        <v>1125</v>
      </c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57" t="s">
        <v>713</v>
      </c>
      <c r="Q457" s="140"/>
      <c r="R457" s="140"/>
      <c r="S457" s="163" t="s">
        <v>712</v>
      </c>
      <c r="T457" s="159">
        <v>5</v>
      </c>
      <c r="U457" s="159"/>
      <c r="V457" s="159">
        <v>5</v>
      </c>
      <c r="W457" s="159"/>
      <c r="X457" s="159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59">
        <v>5</v>
      </c>
      <c r="AJ457" s="159"/>
      <c r="AK457" s="159">
        <v>5</v>
      </c>
      <c r="AL457" s="159"/>
      <c r="AM457" s="159"/>
      <c r="AN457" s="159">
        <v>5</v>
      </c>
      <c r="AO457" s="159"/>
      <c r="AP457" s="159">
        <v>5</v>
      </c>
      <c r="AQ457" s="159"/>
      <c r="AR457" s="159"/>
    </row>
    <row r="458" spans="1:44" ht="33.75" customHeight="1">
      <c r="A458" s="140" t="s">
        <v>1127</v>
      </c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57"/>
      <c r="Q458" s="140"/>
      <c r="R458" s="140"/>
      <c r="S458" s="163" t="s">
        <v>1128</v>
      </c>
      <c r="T458" s="159">
        <v>409</v>
      </c>
      <c r="U458" s="159"/>
      <c r="V458" s="159">
        <v>409</v>
      </c>
      <c r="W458" s="159"/>
      <c r="X458" s="159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59">
        <v>409</v>
      </c>
      <c r="AJ458" s="159"/>
      <c r="AK458" s="159">
        <v>409</v>
      </c>
      <c r="AL458" s="159"/>
      <c r="AM458" s="159"/>
      <c r="AN458" s="159">
        <v>409</v>
      </c>
      <c r="AO458" s="159"/>
      <c r="AP458" s="159">
        <v>409</v>
      </c>
      <c r="AQ458" s="159"/>
      <c r="AR458" s="159"/>
    </row>
    <row r="459" spans="1:44" ht="68.25" customHeight="1">
      <c r="A459" s="140" t="s">
        <v>1127</v>
      </c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57" t="s">
        <v>721</v>
      </c>
      <c r="Q459" s="140"/>
      <c r="R459" s="140"/>
      <c r="S459" s="163" t="s">
        <v>720</v>
      </c>
      <c r="T459" s="159">
        <v>393</v>
      </c>
      <c r="U459" s="159"/>
      <c r="V459" s="159">
        <v>393</v>
      </c>
      <c r="W459" s="159"/>
      <c r="X459" s="159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59">
        <v>393</v>
      </c>
      <c r="AJ459" s="159"/>
      <c r="AK459" s="159">
        <v>393</v>
      </c>
      <c r="AL459" s="159"/>
      <c r="AM459" s="159"/>
      <c r="AN459" s="159">
        <v>393</v>
      </c>
      <c r="AO459" s="159"/>
      <c r="AP459" s="159">
        <v>393</v>
      </c>
      <c r="AQ459" s="159"/>
      <c r="AR459" s="159"/>
    </row>
    <row r="460" spans="1:44" ht="33.75" customHeight="1">
      <c r="A460" s="140" t="s">
        <v>1127</v>
      </c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57" t="s">
        <v>713</v>
      </c>
      <c r="Q460" s="140"/>
      <c r="R460" s="140"/>
      <c r="S460" s="163" t="s">
        <v>712</v>
      </c>
      <c r="T460" s="159">
        <v>16</v>
      </c>
      <c r="U460" s="159"/>
      <c r="V460" s="159">
        <v>16</v>
      </c>
      <c r="W460" s="159"/>
      <c r="X460" s="159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59">
        <v>16</v>
      </c>
      <c r="AJ460" s="159"/>
      <c r="AK460" s="159">
        <v>16</v>
      </c>
      <c r="AL460" s="159"/>
      <c r="AM460" s="159"/>
      <c r="AN460" s="159">
        <v>16</v>
      </c>
      <c r="AO460" s="159"/>
      <c r="AP460" s="159">
        <v>16</v>
      </c>
      <c r="AQ460" s="159"/>
      <c r="AR460" s="159"/>
    </row>
    <row r="461" spans="1:44" ht="33.75" customHeight="1">
      <c r="A461" s="140" t="s">
        <v>1129</v>
      </c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57"/>
      <c r="Q461" s="140"/>
      <c r="R461" s="140"/>
      <c r="S461" s="163" t="s">
        <v>1130</v>
      </c>
      <c r="T461" s="159">
        <v>1318.2</v>
      </c>
      <c r="U461" s="159">
        <v>1318.2</v>
      </c>
      <c r="V461" s="159"/>
      <c r="W461" s="159"/>
      <c r="X461" s="159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59">
        <v>1331.1</v>
      </c>
      <c r="AJ461" s="159">
        <v>1331.1</v>
      </c>
      <c r="AK461" s="159"/>
      <c r="AL461" s="159"/>
      <c r="AM461" s="159"/>
      <c r="AN461" s="159">
        <v>1380.8</v>
      </c>
      <c r="AO461" s="159">
        <v>1380.8</v>
      </c>
      <c r="AP461" s="159"/>
      <c r="AQ461" s="159"/>
      <c r="AR461" s="159"/>
    </row>
    <row r="462" spans="1:44" ht="68.25" customHeight="1">
      <c r="A462" s="140" t="s">
        <v>1129</v>
      </c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57" t="s">
        <v>721</v>
      </c>
      <c r="Q462" s="140"/>
      <c r="R462" s="140"/>
      <c r="S462" s="163" t="s">
        <v>720</v>
      </c>
      <c r="T462" s="159">
        <v>1214.86</v>
      </c>
      <c r="U462" s="159">
        <v>1214.86</v>
      </c>
      <c r="V462" s="159"/>
      <c r="W462" s="159"/>
      <c r="X462" s="159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59">
        <v>1224.1</v>
      </c>
      <c r="AJ462" s="159">
        <v>1224.1</v>
      </c>
      <c r="AK462" s="159"/>
      <c r="AL462" s="159"/>
      <c r="AM462" s="159"/>
      <c r="AN462" s="159">
        <v>1263.3</v>
      </c>
      <c r="AO462" s="159">
        <v>1263.3</v>
      </c>
      <c r="AP462" s="159"/>
      <c r="AQ462" s="159"/>
      <c r="AR462" s="159"/>
    </row>
    <row r="463" spans="1:44" ht="33.75" customHeight="1">
      <c r="A463" s="140" t="s">
        <v>1129</v>
      </c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57" t="s">
        <v>713</v>
      </c>
      <c r="Q463" s="140"/>
      <c r="R463" s="140"/>
      <c r="S463" s="163" t="s">
        <v>712</v>
      </c>
      <c r="T463" s="159">
        <v>103.34</v>
      </c>
      <c r="U463" s="159">
        <v>103.34</v>
      </c>
      <c r="V463" s="159"/>
      <c r="W463" s="159"/>
      <c r="X463" s="159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59">
        <v>107</v>
      </c>
      <c r="AJ463" s="159">
        <v>107</v>
      </c>
      <c r="AK463" s="159"/>
      <c r="AL463" s="159"/>
      <c r="AM463" s="159"/>
      <c r="AN463" s="159">
        <v>117.5</v>
      </c>
      <c r="AO463" s="159">
        <v>117.5</v>
      </c>
      <c r="AP463" s="159"/>
      <c r="AQ463" s="159"/>
      <c r="AR463" s="159"/>
    </row>
    <row r="464" spans="1:44" ht="51" customHeight="1">
      <c r="A464" s="140" t="s">
        <v>1131</v>
      </c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57"/>
      <c r="Q464" s="140"/>
      <c r="R464" s="140"/>
      <c r="S464" s="163" t="s">
        <v>1132</v>
      </c>
      <c r="T464" s="159">
        <v>5</v>
      </c>
      <c r="U464" s="159">
        <v>5</v>
      </c>
      <c r="V464" s="159"/>
      <c r="W464" s="159"/>
      <c r="X464" s="159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59">
        <v>35.3</v>
      </c>
      <c r="AJ464" s="159">
        <v>35.3</v>
      </c>
      <c r="AK464" s="159"/>
      <c r="AL464" s="159"/>
      <c r="AM464" s="159"/>
      <c r="AN464" s="159">
        <v>2.2</v>
      </c>
      <c r="AO464" s="159">
        <v>2.2</v>
      </c>
      <c r="AP464" s="159"/>
      <c r="AQ464" s="159"/>
      <c r="AR464" s="159"/>
    </row>
    <row r="465" spans="1:44" ht="33.75" customHeight="1">
      <c r="A465" s="140" t="s">
        <v>1131</v>
      </c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57" t="s">
        <v>713</v>
      </c>
      <c r="Q465" s="140"/>
      <c r="R465" s="140"/>
      <c r="S465" s="163" t="s">
        <v>712</v>
      </c>
      <c r="T465" s="159">
        <v>5</v>
      </c>
      <c r="U465" s="159">
        <v>5</v>
      </c>
      <c r="V465" s="159"/>
      <c r="W465" s="159"/>
      <c r="X465" s="159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59">
        <v>35.3</v>
      </c>
      <c r="AJ465" s="159">
        <v>35.3</v>
      </c>
      <c r="AK465" s="159"/>
      <c r="AL465" s="159"/>
      <c r="AM465" s="159"/>
      <c r="AN465" s="159">
        <v>2.2</v>
      </c>
      <c r="AO465" s="159">
        <v>2.2</v>
      </c>
      <c r="AP465" s="159"/>
      <c r="AQ465" s="159"/>
      <c r="AR465" s="159"/>
    </row>
    <row r="466" spans="1:44" ht="33.75" customHeight="1">
      <c r="A466" s="140" t="s">
        <v>1133</v>
      </c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57"/>
      <c r="Q466" s="140"/>
      <c r="R466" s="140"/>
      <c r="S466" s="163" t="s">
        <v>1134</v>
      </c>
      <c r="T466" s="159">
        <v>1596</v>
      </c>
      <c r="U466" s="159">
        <v>1596</v>
      </c>
      <c r="V466" s="159"/>
      <c r="W466" s="159"/>
      <c r="X466" s="159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59">
        <v>1755.6</v>
      </c>
      <c r="AJ466" s="159">
        <v>1755.6</v>
      </c>
      <c r="AK466" s="159"/>
      <c r="AL466" s="159"/>
      <c r="AM466" s="159"/>
      <c r="AN466" s="159">
        <v>1755.6</v>
      </c>
      <c r="AO466" s="159">
        <v>1755.6</v>
      </c>
      <c r="AP466" s="159"/>
      <c r="AQ466" s="159"/>
      <c r="AR466" s="159"/>
    </row>
    <row r="467" spans="1:44" ht="68.25" customHeight="1">
      <c r="A467" s="140" t="s">
        <v>1133</v>
      </c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57" t="s">
        <v>721</v>
      </c>
      <c r="Q467" s="140"/>
      <c r="R467" s="140"/>
      <c r="S467" s="163" t="s">
        <v>720</v>
      </c>
      <c r="T467" s="159">
        <v>1070.34</v>
      </c>
      <c r="U467" s="159">
        <v>1070.34</v>
      </c>
      <c r="V467" s="159"/>
      <c r="W467" s="159"/>
      <c r="X467" s="159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59">
        <v>1182.6</v>
      </c>
      <c r="AJ467" s="159">
        <v>1182.6</v>
      </c>
      <c r="AK467" s="159"/>
      <c r="AL467" s="159"/>
      <c r="AM467" s="159"/>
      <c r="AN467" s="159">
        <v>1182.6</v>
      </c>
      <c r="AO467" s="159">
        <v>1182.6</v>
      </c>
      <c r="AP467" s="159"/>
      <c r="AQ467" s="159"/>
      <c r="AR467" s="159"/>
    </row>
    <row r="468" spans="1:44" ht="33.75" customHeight="1">
      <c r="A468" s="140" t="s">
        <v>1133</v>
      </c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57" t="s">
        <v>713</v>
      </c>
      <c r="Q468" s="140"/>
      <c r="R468" s="140"/>
      <c r="S468" s="163" t="s">
        <v>712</v>
      </c>
      <c r="T468" s="159">
        <v>525.66</v>
      </c>
      <c r="U468" s="159">
        <v>525.66</v>
      </c>
      <c r="V468" s="159"/>
      <c r="W468" s="159"/>
      <c r="X468" s="159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59">
        <v>573</v>
      </c>
      <c r="AJ468" s="159">
        <v>573</v>
      </c>
      <c r="AK468" s="159"/>
      <c r="AL468" s="159"/>
      <c r="AM468" s="159"/>
      <c r="AN468" s="159">
        <v>573</v>
      </c>
      <c r="AO468" s="159">
        <v>573</v>
      </c>
      <c r="AP468" s="159"/>
      <c r="AQ468" s="159"/>
      <c r="AR468" s="159"/>
    </row>
    <row r="469" spans="1:44" ht="33.75" customHeight="1">
      <c r="A469" s="140" t="s">
        <v>1135</v>
      </c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57"/>
      <c r="Q469" s="140"/>
      <c r="R469" s="140"/>
      <c r="S469" s="163" t="s">
        <v>1136</v>
      </c>
      <c r="T469" s="159">
        <v>36862.15</v>
      </c>
      <c r="U469" s="159"/>
      <c r="V469" s="159">
        <v>29059.45</v>
      </c>
      <c r="W469" s="159">
        <v>75.4</v>
      </c>
      <c r="X469" s="159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59">
        <v>35265.6</v>
      </c>
      <c r="AJ469" s="159"/>
      <c r="AK469" s="159">
        <v>29110.8</v>
      </c>
      <c r="AL469" s="159">
        <v>75.4</v>
      </c>
      <c r="AM469" s="159"/>
      <c r="AN469" s="159">
        <v>24519.2</v>
      </c>
      <c r="AO469" s="159"/>
      <c r="AP469" s="159">
        <v>18364.4</v>
      </c>
      <c r="AQ469" s="159">
        <v>75.4</v>
      </c>
      <c r="AR469" s="159"/>
    </row>
    <row r="470" spans="1:44" ht="33.75" customHeight="1">
      <c r="A470" s="140" t="s">
        <v>1137</v>
      </c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57"/>
      <c r="Q470" s="140"/>
      <c r="R470" s="140"/>
      <c r="S470" s="163" t="s">
        <v>1138</v>
      </c>
      <c r="T470" s="159">
        <v>4192.8</v>
      </c>
      <c r="U470" s="159"/>
      <c r="V470" s="159">
        <v>4192.8</v>
      </c>
      <c r="W470" s="159"/>
      <c r="X470" s="159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59">
        <v>4192.8</v>
      </c>
      <c r="AJ470" s="159"/>
      <c r="AK470" s="159">
        <v>4192.8</v>
      </c>
      <c r="AL470" s="159"/>
      <c r="AM470" s="159"/>
      <c r="AN470" s="159">
        <v>4192.8</v>
      </c>
      <c r="AO470" s="159"/>
      <c r="AP470" s="159">
        <v>4192.8</v>
      </c>
      <c r="AQ470" s="159"/>
      <c r="AR470" s="159"/>
    </row>
    <row r="471" spans="1:44" ht="33.75" customHeight="1">
      <c r="A471" s="140" t="s">
        <v>1137</v>
      </c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57" t="s">
        <v>713</v>
      </c>
      <c r="Q471" s="140"/>
      <c r="R471" s="140"/>
      <c r="S471" s="163" t="s">
        <v>712</v>
      </c>
      <c r="T471" s="159">
        <v>20</v>
      </c>
      <c r="U471" s="159"/>
      <c r="V471" s="159">
        <v>20</v>
      </c>
      <c r="W471" s="159"/>
      <c r="X471" s="159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59">
        <v>20</v>
      </c>
      <c r="AJ471" s="159"/>
      <c r="AK471" s="159">
        <v>20</v>
      </c>
      <c r="AL471" s="159"/>
      <c r="AM471" s="159"/>
      <c r="AN471" s="159">
        <v>20</v>
      </c>
      <c r="AO471" s="159"/>
      <c r="AP471" s="159">
        <v>20</v>
      </c>
      <c r="AQ471" s="159"/>
      <c r="AR471" s="159"/>
    </row>
    <row r="472" spans="1:44" ht="29.25" customHeight="1">
      <c r="A472" s="140" t="s">
        <v>1137</v>
      </c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57" t="s">
        <v>735</v>
      </c>
      <c r="Q472" s="140"/>
      <c r="R472" s="140"/>
      <c r="S472" s="163" t="s">
        <v>734</v>
      </c>
      <c r="T472" s="159">
        <v>588</v>
      </c>
      <c r="U472" s="159"/>
      <c r="V472" s="159">
        <v>588</v>
      </c>
      <c r="W472" s="159"/>
      <c r="X472" s="159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59">
        <v>588</v>
      </c>
      <c r="AJ472" s="159"/>
      <c r="AK472" s="159">
        <v>588</v>
      </c>
      <c r="AL472" s="159"/>
      <c r="AM472" s="159"/>
      <c r="AN472" s="159">
        <v>588</v>
      </c>
      <c r="AO472" s="159"/>
      <c r="AP472" s="159">
        <v>588</v>
      </c>
      <c r="AQ472" s="159"/>
      <c r="AR472" s="159"/>
    </row>
    <row r="473" spans="1:44" ht="33.75" customHeight="1">
      <c r="A473" s="140" t="s">
        <v>1137</v>
      </c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57" t="s">
        <v>667</v>
      </c>
      <c r="Q473" s="140"/>
      <c r="R473" s="140"/>
      <c r="S473" s="163" t="s">
        <v>666</v>
      </c>
      <c r="T473" s="159">
        <v>3584.8</v>
      </c>
      <c r="U473" s="159"/>
      <c r="V473" s="159">
        <v>3584.8</v>
      </c>
      <c r="W473" s="159"/>
      <c r="X473" s="159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59">
        <v>3584.8</v>
      </c>
      <c r="AJ473" s="159"/>
      <c r="AK473" s="159">
        <v>3584.8</v>
      </c>
      <c r="AL473" s="159"/>
      <c r="AM473" s="159"/>
      <c r="AN473" s="159">
        <v>3584.8</v>
      </c>
      <c r="AO473" s="159"/>
      <c r="AP473" s="159">
        <v>3584.8</v>
      </c>
      <c r="AQ473" s="159"/>
      <c r="AR473" s="159"/>
    </row>
    <row r="474" spans="1:44" ht="33.75" customHeight="1">
      <c r="A474" s="140" t="s">
        <v>1139</v>
      </c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57"/>
      <c r="Q474" s="140"/>
      <c r="R474" s="140"/>
      <c r="S474" s="163" t="s">
        <v>1140</v>
      </c>
      <c r="T474" s="159">
        <v>560</v>
      </c>
      <c r="U474" s="159"/>
      <c r="V474" s="159"/>
      <c r="W474" s="159"/>
      <c r="X474" s="159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59">
        <v>500</v>
      </c>
      <c r="AJ474" s="159"/>
      <c r="AK474" s="159"/>
      <c r="AL474" s="159"/>
      <c r="AM474" s="159"/>
      <c r="AN474" s="159">
        <v>500</v>
      </c>
      <c r="AO474" s="159"/>
      <c r="AP474" s="159"/>
      <c r="AQ474" s="159"/>
      <c r="AR474" s="159"/>
    </row>
    <row r="475" spans="1:44" ht="33.75" customHeight="1">
      <c r="A475" s="140" t="s">
        <v>1139</v>
      </c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57" t="s">
        <v>713</v>
      </c>
      <c r="Q475" s="140"/>
      <c r="R475" s="140"/>
      <c r="S475" s="163" t="s">
        <v>712</v>
      </c>
      <c r="T475" s="159">
        <v>560</v>
      </c>
      <c r="U475" s="159"/>
      <c r="V475" s="159"/>
      <c r="W475" s="159"/>
      <c r="X475" s="159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59">
        <v>500</v>
      </c>
      <c r="AJ475" s="159"/>
      <c r="AK475" s="159"/>
      <c r="AL475" s="159"/>
      <c r="AM475" s="159"/>
      <c r="AN475" s="159">
        <v>500</v>
      </c>
      <c r="AO475" s="159"/>
      <c r="AP475" s="159"/>
      <c r="AQ475" s="159"/>
      <c r="AR475" s="159"/>
    </row>
    <row r="476" spans="1:44" ht="33.75" customHeight="1">
      <c r="A476" s="140" t="s">
        <v>1141</v>
      </c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57"/>
      <c r="Q476" s="140"/>
      <c r="R476" s="140"/>
      <c r="S476" s="163" t="s">
        <v>1142</v>
      </c>
      <c r="T476" s="159">
        <v>2000</v>
      </c>
      <c r="U476" s="159"/>
      <c r="V476" s="159"/>
      <c r="W476" s="159"/>
      <c r="X476" s="159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59">
        <v>2000</v>
      </c>
      <c r="AJ476" s="159"/>
      <c r="AK476" s="159"/>
      <c r="AL476" s="159"/>
      <c r="AM476" s="159"/>
      <c r="AN476" s="159">
        <v>2000</v>
      </c>
      <c r="AO476" s="159"/>
      <c r="AP476" s="159"/>
      <c r="AQ476" s="159"/>
      <c r="AR476" s="159"/>
    </row>
    <row r="477" spans="1:44" ht="33.75" customHeight="1">
      <c r="A477" s="140" t="s">
        <v>1141</v>
      </c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57" t="s">
        <v>667</v>
      </c>
      <c r="Q477" s="140"/>
      <c r="R477" s="140"/>
      <c r="S477" s="163" t="s">
        <v>666</v>
      </c>
      <c r="T477" s="159">
        <v>2000</v>
      </c>
      <c r="U477" s="159"/>
      <c r="V477" s="159"/>
      <c r="W477" s="159"/>
      <c r="X477" s="159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59">
        <v>2000</v>
      </c>
      <c r="AJ477" s="159"/>
      <c r="AK477" s="159"/>
      <c r="AL477" s="159"/>
      <c r="AM477" s="159"/>
      <c r="AN477" s="159">
        <v>2000</v>
      </c>
      <c r="AO477" s="159"/>
      <c r="AP477" s="159"/>
      <c r="AQ477" s="159"/>
      <c r="AR477" s="159"/>
    </row>
    <row r="478" spans="1:44" ht="33.75" customHeight="1">
      <c r="A478" s="140" t="s">
        <v>1143</v>
      </c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57"/>
      <c r="Q478" s="140"/>
      <c r="R478" s="140"/>
      <c r="S478" s="163" t="s">
        <v>1144</v>
      </c>
      <c r="T478" s="159">
        <v>1237</v>
      </c>
      <c r="U478" s="159"/>
      <c r="V478" s="159"/>
      <c r="W478" s="159"/>
      <c r="X478" s="159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</row>
    <row r="479" spans="1:44" ht="33.75" customHeight="1">
      <c r="A479" s="140" t="s">
        <v>1143</v>
      </c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57" t="s">
        <v>667</v>
      </c>
      <c r="Q479" s="140"/>
      <c r="R479" s="140"/>
      <c r="S479" s="163" t="s">
        <v>666</v>
      </c>
      <c r="T479" s="159">
        <v>1237</v>
      </c>
      <c r="U479" s="159"/>
      <c r="V479" s="159"/>
      <c r="W479" s="159"/>
      <c r="X479" s="159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</row>
    <row r="480" spans="1:44" ht="33.75" customHeight="1">
      <c r="A480" s="140" t="s">
        <v>1273</v>
      </c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57"/>
      <c r="Q480" s="140"/>
      <c r="R480" s="140"/>
      <c r="S480" s="163" t="s">
        <v>1272</v>
      </c>
      <c r="T480" s="159">
        <v>350.9</v>
      </c>
      <c r="U480" s="159"/>
      <c r="V480" s="159"/>
      <c r="W480" s="159"/>
      <c r="X480" s="159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</row>
    <row r="481" spans="1:44" ht="33.75" customHeight="1">
      <c r="A481" s="140" t="s">
        <v>1273</v>
      </c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57" t="s">
        <v>667</v>
      </c>
      <c r="Q481" s="140"/>
      <c r="R481" s="140"/>
      <c r="S481" s="163" t="s">
        <v>666</v>
      </c>
      <c r="T481" s="159">
        <v>350.9</v>
      </c>
      <c r="U481" s="159"/>
      <c r="V481" s="159"/>
      <c r="W481" s="159"/>
      <c r="X481" s="159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</row>
    <row r="482" spans="1:44" ht="51" customHeight="1">
      <c r="A482" s="140" t="s">
        <v>1145</v>
      </c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57"/>
      <c r="Q482" s="140"/>
      <c r="R482" s="140"/>
      <c r="S482" s="163" t="s">
        <v>1146</v>
      </c>
      <c r="T482" s="159">
        <v>3579.4</v>
      </c>
      <c r="U482" s="159"/>
      <c r="V482" s="159"/>
      <c r="W482" s="159"/>
      <c r="X482" s="159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59">
        <v>3579.4</v>
      </c>
      <c r="AJ482" s="159"/>
      <c r="AK482" s="159"/>
      <c r="AL482" s="159"/>
      <c r="AM482" s="159"/>
      <c r="AN482" s="159">
        <v>3579.4</v>
      </c>
      <c r="AO482" s="159"/>
      <c r="AP482" s="159"/>
      <c r="AQ482" s="159"/>
      <c r="AR482" s="159"/>
    </row>
    <row r="483" spans="1:44" ht="33.75" customHeight="1">
      <c r="A483" s="140" t="s">
        <v>1145</v>
      </c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57" t="s">
        <v>735</v>
      </c>
      <c r="Q483" s="140"/>
      <c r="R483" s="140"/>
      <c r="S483" s="163" t="s">
        <v>734</v>
      </c>
      <c r="T483" s="159">
        <v>3579.4</v>
      </c>
      <c r="U483" s="159"/>
      <c r="V483" s="159"/>
      <c r="W483" s="159"/>
      <c r="X483" s="159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59">
        <v>3579.4</v>
      </c>
      <c r="AJ483" s="159"/>
      <c r="AK483" s="159"/>
      <c r="AL483" s="159"/>
      <c r="AM483" s="159"/>
      <c r="AN483" s="159">
        <v>3579.4</v>
      </c>
      <c r="AO483" s="159"/>
      <c r="AP483" s="159"/>
      <c r="AQ483" s="159"/>
      <c r="AR483" s="159"/>
    </row>
    <row r="484" spans="1:44" ht="51" customHeight="1">
      <c r="A484" s="140" t="s">
        <v>1147</v>
      </c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57"/>
      <c r="Q484" s="140"/>
      <c r="R484" s="140"/>
      <c r="S484" s="163" t="s">
        <v>1148</v>
      </c>
      <c r="T484" s="159">
        <v>14741.05</v>
      </c>
      <c r="U484" s="159"/>
      <c r="V484" s="159">
        <v>14741.05</v>
      </c>
      <c r="W484" s="159"/>
      <c r="X484" s="159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59">
        <v>14792.4</v>
      </c>
      <c r="AJ484" s="159"/>
      <c r="AK484" s="159">
        <v>14792.4</v>
      </c>
      <c r="AL484" s="159"/>
      <c r="AM484" s="159"/>
      <c r="AN484" s="159">
        <v>14046</v>
      </c>
      <c r="AO484" s="159"/>
      <c r="AP484" s="159">
        <v>14046</v>
      </c>
      <c r="AQ484" s="159"/>
      <c r="AR484" s="159"/>
    </row>
    <row r="485" spans="1:44" ht="33.75" customHeight="1">
      <c r="A485" s="140" t="s">
        <v>1147</v>
      </c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57" t="s">
        <v>667</v>
      </c>
      <c r="Q485" s="140"/>
      <c r="R485" s="140"/>
      <c r="S485" s="163" t="s">
        <v>666</v>
      </c>
      <c r="T485" s="159">
        <v>14741.05</v>
      </c>
      <c r="U485" s="159"/>
      <c r="V485" s="159">
        <v>14741.05</v>
      </c>
      <c r="W485" s="159"/>
      <c r="X485" s="159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59">
        <v>14792.4</v>
      </c>
      <c r="AJ485" s="159"/>
      <c r="AK485" s="159">
        <v>14792.4</v>
      </c>
      <c r="AL485" s="159"/>
      <c r="AM485" s="159"/>
      <c r="AN485" s="159">
        <v>14046</v>
      </c>
      <c r="AO485" s="159"/>
      <c r="AP485" s="159">
        <v>14046</v>
      </c>
      <c r="AQ485" s="159"/>
      <c r="AR485" s="159"/>
    </row>
    <row r="486" spans="1:44" ht="33.75" customHeight="1">
      <c r="A486" s="140" t="s">
        <v>1149</v>
      </c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57"/>
      <c r="Q486" s="140"/>
      <c r="R486" s="140"/>
      <c r="S486" s="163" t="s">
        <v>1150</v>
      </c>
      <c r="T486" s="159">
        <v>10000</v>
      </c>
      <c r="U486" s="159"/>
      <c r="V486" s="159">
        <v>10000</v>
      </c>
      <c r="W486" s="159"/>
      <c r="X486" s="159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59">
        <v>10000</v>
      </c>
      <c r="AJ486" s="159"/>
      <c r="AK486" s="159">
        <v>10000</v>
      </c>
      <c r="AL486" s="159"/>
      <c r="AM486" s="159"/>
      <c r="AN486" s="159"/>
      <c r="AO486" s="159"/>
      <c r="AP486" s="159"/>
      <c r="AQ486" s="159"/>
      <c r="AR486" s="159"/>
    </row>
    <row r="487" spans="1:44" ht="33.75" customHeight="1">
      <c r="A487" s="140" t="s">
        <v>1149</v>
      </c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57" t="s">
        <v>667</v>
      </c>
      <c r="Q487" s="140"/>
      <c r="R487" s="140"/>
      <c r="S487" s="163" t="s">
        <v>666</v>
      </c>
      <c r="T487" s="159">
        <v>10000</v>
      </c>
      <c r="U487" s="159"/>
      <c r="V487" s="159">
        <v>10000</v>
      </c>
      <c r="W487" s="159"/>
      <c r="X487" s="159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59">
        <v>10000</v>
      </c>
      <c r="AJ487" s="159"/>
      <c r="AK487" s="159">
        <v>10000</v>
      </c>
      <c r="AL487" s="159"/>
      <c r="AM487" s="159"/>
      <c r="AN487" s="159"/>
      <c r="AO487" s="159"/>
      <c r="AP487" s="159"/>
      <c r="AQ487" s="159"/>
      <c r="AR487" s="159"/>
    </row>
    <row r="488" spans="1:44" ht="33.75" customHeight="1">
      <c r="A488" s="140" t="s">
        <v>1151</v>
      </c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57"/>
      <c r="Q488" s="140"/>
      <c r="R488" s="140"/>
      <c r="S488" s="163" t="s">
        <v>1152</v>
      </c>
      <c r="T488" s="159">
        <v>201</v>
      </c>
      <c r="U488" s="159"/>
      <c r="V488" s="159">
        <v>125.6</v>
      </c>
      <c r="W488" s="159">
        <v>75.4</v>
      </c>
      <c r="X488" s="159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59">
        <v>201</v>
      </c>
      <c r="AJ488" s="159"/>
      <c r="AK488" s="159">
        <v>125.6</v>
      </c>
      <c r="AL488" s="159">
        <v>75.4</v>
      </c>
      <c r="AM488" s="159"/>
      <c r="AN488" s="159">
        <v>201</v>
      </c>
      <c r="AO488" s="159"/>
      <c r="AP488" s="159">
        <v>125.6</v>
      </c>
      <c r="AQ488" s="159">
        <v>75.4</v>
      </c>
      <c r="AR488" s="159"/>
    </row>
    <row r="489" spans="1:44" ht="33.75" customHeight="1">
      <c r="A489" s="140" t="s">
        <v>1151</v>
      </c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57" t="s">
        <v>713</v>
      </c>
      <c r="Q489" s="140"/>
      <c r="R489" s="140"/>
      <c r="S489" s="163" t="s">
        <v>712</v>
      </c>
      <c r="T489" s="159">
        <v>201</v>
      </c>
      <c r="U489" s="159"/>
      <c r="V489" s="159">
        <v>125.6</v>
      </c>
      <c r="W489" s="159">
        <v>75.4</v>
      </c>
      <c r="X489" s="159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59">
        <v>201</v>
      </c>
      <c r="AJ489" s="159"/>
      <c r="AK489" s="159">
        <v>125.6</v>
      </c>
      <c r="AL489" s="159">
        <v>75.4</v>
      </c>
      <c r="AM489" s="159"/>
      <c r="AN489" s="159">
        <v>201</v>
      </c>
      <c r="AO489" s="159"/>
      <c r="AP489" s="159">
        <v>125.6</v>
      </c>
      <c r="AQ489" s="159">
        <v>75.4</v>
      </c>
      <c r="AR489" s="159"/>
    </row>
    <row r="490" spans="1:40" ht="30" customHeight="1">
      <c r="A490" s="128"/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9"/>
      <c r="Q490" s="128"/>
      <c r="R490" s="128"/>
      <c r="S490" s="161" t="s">
        <v>1153</v>
      </c>
      <c r="T490" s="130">
        <v>687206.69</v>
      </c>
      <c r="U490" s="130">
        <v>29317.04</v>
      </c>
      <c r="V490" s="130">
        <v>332270.23</v>
      </c>
      <c r="W490" s="130">
        <v>25381.64</v>
      </c>
      <c r="X490" s="130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0">
        <v>647837.43</v>
      </c>
      <c r="AJ490" s="130">
        <v>28914.87</v>
      </c>
      <c r="AK490" s="130">
        <v>329569.25</v>
      </c>
      <c r="AL490" s="130">
        <v>7720.23</v>
      </c>
      <c r="AM490" s="130"/>
      <c r="AN490" s="130">
        <v>615668.99</v>
      </c>
    </row>
  </sheetData>
  <sheetProtection/>
  <mergeCells count="31">
    <mergeCell ref="X10:X11"/>
    <mergeCell ref="AD10:AD11"/>
    <mergeCell ref="A8:AN8"/>
    <mergeCell ref="A10:O11"/>
    <mergeCell ref="P10:P11"/>
    <mergeCell ref="Q10:Q11"/>
    <mergeCell ref="R10:R11"/>
    <mergeCell ref="T10:T11"/>
    <mergeCell ref="U10:U11"/>
    <mergeCell ref="V10:V11"/>
    <mergeCell ref="W10:W11"/>
    <mergeCell ref="AF10:AF11"/>
    <mergeCell ref="AG10:AG11"/>
    <mergeCell ref="AH10:AH11"/>
    <mergeCell ref="AI10:AI11"/>
    <mergeCell ref="AP10:AP11"/>
    <mergeCell ref="Y10:Y11"/>
    <mergeCell ref="Z10:Z11"/>
    <mergeCell ref="AA10:AA11"/>
    <mergeCell ref="AB10:AB11"/>
    <mergeCell ref="AC10:AC11"/>
    <mergeCell ref="AQ10:AQ11"/>
    <mergeCell ref="AR10:AR11"/>
    <mergeCell ref="S10:S11"/>
    <mergeCell ref="AJ10:AJ11"/>
    <mergeCell ref="AK10:AK11"/>
    <mergeCell ref="AL10:AL11"/>
    <mergeCell ref="AM10:AM11"/>
    <mergeCell ref="AN10:AN11"/>
    <mergeCell ref="AO10:AO11"/>
    <mergeCell ref="AE10:AE11"/>
  </mergeCells>
  <printOptions/>
  <pageMargins left="0.5905511811023623" right="0.3937007874015748" top="0.5905511811023623" bottom="0.3937007874015748" header="0" footer="0"/>
  <pageSetup fitToHeight="0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Z656"/>
  <sheetViews>
    <sheetView showGridLines="0" zoomScale="80" zoomScaleNormal="80" zoomScalePageLayoutView="0" workbookViewId="0" topLeftCell="B1">
      <selection activeCell="Z14" sqref="Z14"/>
    </sheetView>
  </sheetViews>
  <sheetFormatPr defaultColWidth="9.140625" defaultRowHeight="9.75" customHeight="1"/>
  <cols>
    <col min="1" max="1" width="8.00390625" style="0" hidden="1" customWidth="1"/>
    <col min="2" max="2" width="6.71093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spans="1:52" ht="18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  <c r="W1" s="165"/>
      <c r="X1" s="165"/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79" t="s">
        <v>1276</v>
      </c>
      <c r="AV1" s="166"/>
      <c r="AW1" s="166"/>
      <c r="AX1" s="166"/>
      <c r="AY1" s="166"/>
      <c r="AZ1" s="166"/>
    </row>
    <row r="2" spans="1:52" ht="21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  <c r="W2" s="165"/>
      <c r="X2" s="165"/>
      <c r="Y2" s="165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79" t="s">
        <v>119</v>
      </c>
      <c r="AV2" s="166"/>
      <c r="AW2" s="166"/>
      <c r="AX2" s="166"/>
      <c r="AY2" s="166"/>
      <c r="AZ2" s="166"/>
    </row>
    <row r="3" spans="1:52" ht="20.2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5"/>
      <c r="X3" s="165"/>
      <c r="Y3" s="165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79" t="s">
        <v>120</v>
      </c>
      <c r="AV3" s="166"/>
      <c r="AW3" s="166"/>
      <c r="AX3" s="166"/>
      <c r="AY3" s="166"/>
      <c r="AZ3" s="166"/>
    </row>
    <row r="4" spans="1:52" ht="15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5"/>
      <c r="W4" s="165"/>
      <c r="X4" s="165"/>
      <c r="Y4" s="165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79" t="s">
        <v>1277</v>
      </c>
      <c r="AV4" s="166"/>
      <c r="AW4" s="166"/>
      <c r="AX4" s="166"/>
      <c r="AY4" s="166"/>
      <c r="AZ4" s="166"/>
    </row>
    <row r="5" spans="1:52" ht="11.2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5"/>
      <c r="W5" s="165"/>
      <c r="X5" s="165"/>
      <c r="Y5" s="165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</row>
    <row r="6" spans="1:52" ht="11.2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5"/>
      <c r="W6" s="165"/>
      <c r="X6" s="165"/>
      <c r="Y6" s="165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</row>
    <row r="7" spans="1:52" ht="11.2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5"/>
      <c r="W7" s="165"/>
      <c r="X7" s="165"/>
      <c r="Y7" s="165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</row>
    <row r="8" spans="1:52" ht="29.25" customHeight="1">
      <c r="A8" s="167"/>
      <c r="B8" s="196" t="s">
        <v>1252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</row>
    <row r="9" ht="15"/>
    <row r="10" spans="1:52" ht="19.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</row>
    <row r="11" spans="1:52" ht="15">
      <c r="A11" s="194" t="s">
        <v>588</v>
      </c>
      <c r="B11" s="195" t="s">
        <v>1156</v>
      </c>
      <c r="C11" s="195" t="s">
        <v>1157</v>
      </c>
      <c r="D11" s="195" t="s">
        <v>1157</v>
      </c>
      <c r="E11" s="195" t="s">
        <v>587</v>
      </c>
      <c r="F11" s="195" t="s">
        <v>587</v>
      </c>
      <c r="G11" s="195" t="s">
        <v>587</v>
      </c>
      <c r="H11" s="195" t="s">
        <v>587</v>
      </c>
      <c r="I11" s="195" t="s">
        <v>587</v>
      </c>
      <c r="J11" s="195" t="s">
        <v>587</v>
      </c>
      <c r="K11" s="195" t="s">
        <v>587</v>
      </c>
      <c r="L11" s="195" t="s">
        <v>587</v>
      </c>
      <c r="M11" s="195" t="s">
        <v>587</v>
      </c>
      <c r="N11" s="195" t="s">
        <v>587</v>
      </c>
      <c r="O11" s="195" t="s">
        <v>587</v>
      </c>
      <c r="P11" s="195" t="s">
        <v>587</v>
      </c>
      <c r="Q11" s="195" t="s">
        <v>587</v>
      </c>
      <c r="R11" s="195" t="s">
        <v>587</v>
      </c>
      <c r="S11" s="195" t="s">
        <v>587</v>
      </c>
      <c r="T11" s="195" t="s">
        <v>589</v>
      </c>
      <c r="U11" s="195" t="s">
        <v>1158</v>
      </c>
      <c r="V11" s="195" t="s">
        <v>1159</v>
      </c>
      <c r="W11" s="195" t="s">
        <v>1160</v>
      </c>
      <c r="X11" s="195" t="s">
        <v>1161</v>
      </c>
      <c r="Y11" s="195" t="s">
        <v>1162</v>
      </c>
      <c r="Z11" s="194" t="s">
        <v>588</v>
      </c>
      <c r="AA11" s="194" t="s">
        <v>2</v>
      </c>
      <c r="AB11" s="194" t="s">
        <v>592</v>
      </c>
      <c r="AC11" s="194" t="s">
        <v>593</v>
      </c>
      <c r="AD11" s="194" t="s">
        <v>594</v>
      </c>
      <c r="AE11" s="194" t="s">
        <v>595</v>
      </c>
      <c r="AF11" s="194" t="s">
        <v>2</v>
      </c>
      <c r="AG11" s="194" t="s">
        <v>592</v>
      </c>
      <c r="AH11" s="194" t="s">
        <v>593</v>
      </c>
      <c r="AI11" s="194" t="s">
        <v>594</v>
      </c>
      <c r="AJ11" s="194" t="s">
        <v>595</v>
      </c>
      <c r="AK11" s="194" t="s">
        <v>2</v>
      </c>
      <c r="AL11" s="194" t="s">
        <v>592</v>
      </c>
      <c r="AM11" s="194" t="s">
        <v>593</v>
      </c>
      <c r="AN11" s="194" t="s">
        <v>594</v>
      </c>
      <c r="AO11" s="194" t="s">
        <v>595</v>
      </c>
      <c r="AP11" s="194" t="s">
        <v>72</v>
      </c>
      <c r="AQ11" s="194" t="s">
        <v>596</v>
      </c>
      <c r="AR11" s="194" t="s">
        <v>597</v>
      </c>
      <c r="AS11" s="194" t="s">
        <v>598</v>
      </c>
      <c r="AT11" s="194" t="s">
        <v>599</v>
      </c>
      <c r="AU11" s="194" t="s">
        <v>148</v>
      </c>
      <c r="AV11" s="194" t="s">
        <v>1163</v>
      </c>
      <c r="AW11" s="194" t="s">
        <v>1164</v>
      </c>
      <c r="AX11" s="194" t="s">
        <v>1165</v>
      </c>
      <c r="AY11" s="194" t="s">
        <v>1166</v>
      </c>
      <c r="AZ11" s="194" t="s">
        <v>588</v>
      </c>
    </row>
    <row r="12" spans="1:52" ht="15">
      <c r="A12" s="194"/>
      <c r="B12" s="195" t="s">
        <v>1167</v>
      </c>
      <c r="C12" s="195" t="s">
        <v>590</v>
      </c>
      <c r="D12" s="195" t="s">
        <v>591</v>
      </c>
      <c r="E12" s="195" t="s">
        <v>587</v>
      </c>
      <c r="F12" s="195" t="s">
        <v>587</v>
      </c>
      <c r="G12" s="195" t="s">
        <v>587</v>
      </c>
      <c r="H12" s="195" t="s">
        <v>587</v>
      </c>
      <c r="I12" s="195" t="s">
        <v>587</v>
      </c>
      <c r="J12" s="195" t="s">
        <v>587</v>
      </c>
      <c r="K12" s="195" t="s">
        <v>587</v>
      </c>
      <c r="L12" s="195" t="s">
        <v>587</v>
      </c>
      <c r="M12" s="195" t="s">
        <v>587</v>
      </c>
      <c r="N12" s="195" t="s">
        <v>587</v>
      </c>
      <c r="O12" s="195" t="s">
        <v>587</v>
      </c>
      <c r="P12" s="195" t="s">
        <v>587</v>
      </c>
      <c r="Q12" s="195" t="s">
        <v>587</v>
      </c>
      <c r="R12" s="195" t="s">
        <v>587</v>
      </c>
      <c r="S12" s="195" t="s">
        <v>587</v>
      </c>
      <c r="T12" s="195" t="s">
        <v>589</v>
      </c>
      <c r="U12" s="195" t="s">
        <v>1158</v>
      </c>
      <c r="V12" s="195" t="s">
        <v>1159</v>
      </c>
      <c r="W12" s="195" t="s">
        <v>1160</v>
      </c>
      <c r="X12" s="195" t="s">
        <v>1161</v>
      </c>
      <c r="Y12" s="195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 t="s">
        <v>601</v>
      </c>
      <c r="AQ12" s="194" t="s">
        <v>602</v>
      </c>
      <c r="AR12" s="194" t="s">
        <v>603</v>
      </c>
      <c r="AS12" s="194" t="s">
        <v>604</v>
      </c>
      <c r="AT12" s="194" t="s">
        <v>605</v>
      </c>
      <c r="AU12" s="194" t="s">
        <v>601</v>
      </c>
      <c r="AV12" s="194" t="s">
        <v>602</v>
      </c>
      <c r="AW12" s="194" t="s">
        <v>603</v>
      </c>
      <c r="AX12" s="194" t="s">
        <v>604</v>
      </c>
      <c r="AY12" s="194" t="s">
        <v>605</v>
      </c>
      <c r="AZ12" s="194"/>
    </row>
    <row r="13" spans="1:52" ht="18.75" customHeight="1">
      <c r="A13" s="135"/>
      <c r="B13" s="135" t="s">
        <v>58</v>
      </c>
      <c r="C13" s="135" t="s">
        <v>0</v>
      </c>
      <c r="D13" s="135"/>
      <c r="E13" s="135">
        <v>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 t="s">
        <v>328</v>
      </c>
      <c r="U13" s="135"/>
      <c r="V13" s="136"/>
      <c r="W13" s="136"/>
      <c r="X13" s="136"/>
      <c r="Y13" s="136"/>
      <c r="Z13" s="135" t="s">
        <v>329</v>
      </c>
      <c r="AA13" s="135" t="s">
        <v>606</v>
      </c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 t="s">
        <v>1168</v>
      </c>
      <c r="AQ13" s="135"/>
      <c r="AR13" s="135"/>
      <c r="AS13" s="135"/>
      <c r="AT13" s="135"/>
      <c r="AU13" s="135" t="s">
        <v>1169</v>
      </c>
      <c r="AV13" s="134"/>
      <c r="AW13" s="134"/>
      <c r="AX13" s="134"/>
      <c r="AY13" s="134"/>
      <c r="AZ13" s="134"/>
    </row>
    <row r="14" spans="1:52" ht="40.5" customHeight="1">
      <c r="A14" s="169" t="s">
        <v>168</v>
      </c>
      <c r="B14" s="170" t="s">
        <v>167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1"/>
      <c r="W14" s="171"/>
      <c r="X14" s="171"/>
      <c r="Y14" s="171"/>
      <c r="Z14" s="169" t="s">
        <v>168</v>
      </c>
      <c r="AA14" s="172">
        <v>204010.57</v>
      </c>
      <c r="AB14" s="172">
        <v>10659.84</v>
      </c>
      <c r="AC14" s="172">
        <v>45108.92</v>
      </c>
      <c r="AD14" s="172">
        <v>8231.3</v>
      </c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>
        <v>178872.58</v>
      </c>
      <c r="AQ14" s="172">
        <v>10291.77</v>
      </c>
      <c r="AR14" s="172">
        <v>42094.44</v>
      </c>
      <c r="AS14" s="172">
        <v>1892.03</v>
      </c>
      <c r="AT14" s="172"/>
      <c r="AU14" s="172">
        <v>169299.44</v>
      </c>
      <c r="AV14" s="172">
        <v>10249.39</v>
      </c>
      <c r="AW14" s="172">
        <v>30559.98</v>
      </c>
      <c r="AX14" s="172">
        <v>2249.65</v>
      </c>
      <c r="AY14" s="172"/>
      <c r="AZ14" s="169" t="s">
        <v>168</v>
      </c>
    </row>
    <row r="15" spans="1:52" ht="33.75" customHeight="1">
      <c r="A15" s="173" t="s">
        <v>1170</v>
      </c>
      <c r="B15" s="126" t="s">
        <v>167</v>
      </c>
      <c r="C15" s="126" t="s">
        <v>1171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74"/>
      <c r="W15" s="174"/>
      <c r="X15" s="174"/>
      <c r="Y15" s="174"/>
      <c r="Z15" s="173" t="s">
        <v>1170</v>
      </c>
      <c r="AA15" s="175">
        <v>71804.4</v>
      </c>
      <c r="AB15" s="175">
        <v>1601</v>
      </c>
      <c r="AC15" s="175">
        <v>26828.35</v>
      </c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>
        <v>70445.15</v>
      </c>
      <c r="AQ15" s="175">
        <v>1790.9</v>
      </c>
      <c r="AR15" s="175">
        <v>26879.7</v>
      </c>
      <c r="AS15" s="175"/>
      <c r="AT15" s="175"/>
      <c r="AU15" s="175">
        <v>59665.65</v>
      </c>
      <c r="AV15" s="175">
        <v>1757.8</v>
      </c>
      <c r="AW15" s="175">
        <v>16133.3</v>
      </c>
      <c r="AX15" s="175"/>
      <c r="AY15" s="175"/>
      <c r="AZ15" s="173" t="s">
        <v>1170</v>
      </c>
    </row>
    <row r="16" spans="1:52" ht="68.25" customHeight="1">
      <c r="A16" s="173" t="s">
        <v>1172</v>
      </c>
      <c r="B16" s="126" t="s">
        <v>167</v>
      </c>
      <c r="C16" s="126" t="s">
        <v>1173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74"/>
      <c r="W16" s="174"/>
      <c r="X16" s="174"/>
      <c r="Y16" s="174"/>
      <c r="Z16" s="173" t="s">
        <v>1172</v>
      </c>
      <c r="AA16" s="175">
        <v>1737.8</v>
      </c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>
        <v>1737.8</v>
      </c>
      <c r="AQ16" s="175"/>
      <c r="AR16" s="175"/>
      <c r="AS16" s="175"/>
      <c r="AT16" s="175"/>
      <c r="AU16" s="175">
        <v>1737.8</v>
      </c>
      <c r="AV16" s="175"/>
      <c r="AW16" s="175"/>
      <c r="AX16" s="175"/>
      <c r="AY16" s="175"/>
      <c r="AZ16" s="173" t="s">
        <v>1172</v>
      </c>
    </row>
    <row r="17" spans="1:52" ht="68.25" customHeight="1">
      <c r="A17" s="173" t="s">
        <v>1100</v>
      </c>
      <c r="B17" s="126" t="s">
        <v>167</v>
      </c>
      <c r="C17" s="126" t="s">
        <v>1173</v>
      </c>
      <c r="D17" s="126"/>
      <c r="E17" s="126" t="s">
        <v>1099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74"/>
      <c r="W17" s="174"/>
      <c r="X17" s="174"/>
      <c r="Y17" s="174"/>
      <c r="Z17" s="173" t="s">
        <v>1100</v>
      </c>
      <c r="AA17" s="175">
        <v>1737.8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>
        <v>1737.8</v>
      </c>
      <c r="AQ17" s="175"/>
      <c r="AR17" s="175"/>
      <c r="AS17" s="175"/>
      <c r="AT17" s="175"/>
      <c r="AU17" s="175">
        <v>1737.8</v>
      </c>
      <c r="AV17" s="175"/>
      <c r="AW17" s="175"/>
      <c r="AX17" s="175"/>
      <c r="AY17" s="175"/>
      <c r="AZ17" s="173" t="s">
        <v>1100</v>
      </c>
    </row>
    <row r="18" spans="1:52" ht="38.25" customHeight="1">
      <c r="A18" s="173" t="s">
        <v>1109</v>
      </c>
      <c r="B18" s="126" t="s">
        <v>167</v>
      </c>
      <c r="C18" s="126" t="s">
        <v>1173</v>
      </c>
      <c r="D18" s="126"/>
      <c r="E18" s="126" t="s">
        <v>1108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74"/>
      <c r="W18" s="174"/>
      <c r="X18" s="174"/>
      <c r="Y18" s="174"/>
      <c r="Z18" s="173" t="s">
        <v>1109</v>
      </c>
      <c r="AA18" s="175">
        <v>1737.8</v>
      </c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>
        <v>1737.8</v>
      </c>
      <c r="AQ18" s="175"/>
      <c r="AR18" s="175"/>
      <c r="AS18" s="175"/>
      <c r="AT18" s="175"/>
      <c r="AU18" s="175">
        <v>1737.8</v>
      </c>
      <c r="AV18" s="175"/>
      <c r="AW18" s="175"/>
      <c r="AX18" s="175"/>
      <c r="AY18" s="175"/>
      <c r="AZ18" s="173" t="s">
        <v>1109</v>
      </c>
    </row>
    <row r="19" spans="1:52" ht="111" customHeight="1">
      <c r="A19" s="173" t="s">
        <v>720</v>
      </c>
      <c r="B19" s="126" t="s">
        <v>167</v>
      </c>
      <c r="C19" s="126" t="s">
        <v>1173</v>
      </c>
      <c r="D19" s="126"/>
      <c r="E19" s="126" t="s">
        <v>1108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 t="s">
        <v>721</v>
      </c>
      <c r="U19" s="126"/>
      <c r="V19" s="174"/>
      <c r="W19" s="174"/>
      <c r="X19" s="174"/>
      <c r="Y19" s="174"/>
      <c r="Z19" s="173" t="s">
        <v>720</v>
      </c>
      <c r="AA19" s="175">
        <v>1737.8</v>
      </c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1737.8</v>
      </c>
      <c r="AQ19" s="175"/>
      <c r="AR19" s="175"/>
      <c r="AS19" s="175"/>
      <c r="AT19" s="175"/>
      <c r="AU19" s="175">
        <v>1737.8</v>
      </c>
      <c r="AV19" s="175"/>
      <c r="AW19" s="175"/>
      <c r="AX19" s="175"/>
      <c r="AY19" s="175"/>
      <c r="AZ19" s="173" t="s">
        <v>720</v>
      </c>
    </row>
    <row r="20" spans="1:52" ht="102" customHeight="1">
      <c r="A20" s="173" t="s">
        <v>1174</v>
      </c>
      <c r="B20" s="126" t="s">
        <v>167</v>
      </c>
      <c r="C20" s="126" t="s">
        <v>1175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74"/>
      <c r="W20" s="174"/>
      <c r="X20" s="174"/>
      <c r="Y20" s="174"/>
      <c r="Z20" s="173" t="s">
        <v>1174</v>
      </c>
      <c r="AA20" s="175">
        <v>38033.15</v>
      </c>
      <c r="AB20" s="175"/>
      <c r="AC20" s="175">
        <v>2087.3</v>
      </c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>
        <v>37793.15</v>
      </c>
      <c r="AQ20" s="175"/>
      <c r="AR20" s="175">
        <v>2087.3</v>
      </c>
      <c r="AS20" s="175"/>
      <c r="AT20" s="175"/>
      <c r="AU20" s="175">
        <v>37793.15</v>
      </c>
      <c r="AV20" s="175"/>
      <c r="AW20" s="175">
        <v>2087.3</v>
      </c>
      <c r="AX20" s="175"/>
      <c r="AY20" s="175"/>
      <c r="AZ20" s="173" t="s">
        <v>1174</v>
      </c>
    </row>
    <row r="21" spans="1:52" ht="68.25" customHeight="1">
      <c r="A21" s="173" t="s">
        <v>1100</v>
      </c>
      <c r="B21" s="126" t="s">
        <v>167</v>
      </c>
      <c r="C21" s="126" t="s">
        <v>1175</v>
      </c>
      <c r="D21" s="126"/>
      <c r="E21" s="126" t="s">
        <v>1099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74"/>
      <c r="W21" s="174"/>
      <c r="X21" s="174"/>
      <c r="Y21" s="174"/>
      <c r="Z21" s="173" t="s">
        <v>1100</v>
      </c>
      <c r="AA21" s="175">
        <v>38033.15</v>
      </c>
      <c r="AB21" s="175"/>
      <c r="AC21" s="175">
        <v>2087.3</v>
      </c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>
        <v>37793.15</v>
      </c>
      <c r="AQ21" s="175"/>
      <c r="AR21" s="175">
        <v>2087.3</v>
      </c>
      <c r="AS21" s="175"/>
      <c r="AT21" s="175"/>
      <c r="AU21" s="175">
        <v>37793.15</v>
      </c>
      <c r="AV21" s="175"/>
      <c r="AW21" s="175">
        <v>2087.3</v>
      </c>
      <c r="AX21" s="175"/>
      <c r="AY21" s="175"/>
      <c r="AZ21" s="173" t="s">
        <v>1100</v>
      </c>
    </row>
    <row r="22" spans="1:52" ht="33.75" customHeight="1">
      <c r="A22" s="173" t="s">
        <v>719</v>
      </c>
      <c r="B22" s="126" t="s">
        <v>167</v>
      </c>
      <c r="C22" s="126" t="s">
        <v>1175</v>
      </c>
      <c r="D22" s="126"/>
      <c r="E22" s="126" t="s">
        <v>1105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74"/>
      <c r="W22" s="174"/>
      <c r="X22" s="174"/>
      <c r="Y22" s="174"/>
      <c r="Z22" s="173" t="s">
        <v>719</v>
      </c>
      <c r="AA22" s="175">
        <v>35945.85</v>
      </c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>
        <v>35705.85</v>
      </c>
      <c r="AQ22" s="175"/>
      <c r="AR22" s="175"/>
      <c r="AS22" s="175"/>
      <c r="AT22" s="175"/>
      <c r="AU22" s="175">
        <v>35705.85</v>
      </c>
      <c r="AV22" s="175"/>
      <c r="AW22" s="175"/>
      <c r="AX22" s="175"/>
      <c r="AY22" s="175"/>
      <c r="AZ22" s="173" t="s">
        <v>719</v>
      </c>
    </row>
    <row r="23" spans="1:52" ht="136.5" customHeight="1">
      <c r="A23" s="173" t="s">
        <v>720</v>
      </c>
      <c r="B23" s="126" t="s">
        <v>167</v>
      </c>
      <c r="C23" s="126" t="s">
        <v>1175</v>
      </c>
      <c r="D23" s="126"/>
      <c r="E23" s="126" t="s">
        <v>1105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 t="s">
        <v>721</v>
      </c>
      <c r="U23" s="126"/>
      <c r="V23" s="174"/>
      <c r="W23" s="174"/>
      <c r="X23" s="174"/>
      <c r="Y23" s="174"/>
      <c r="Z23" s="173" t="s">
        <v>720</v>
      </c>
      <c r="AA23" s="175">
        <v>29785.3</v>
      </c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>
        <v>29785.3</v>
      </c>
      <c r="AQ23" s="175"/>
      <c r="AR23" s="175"/>
      <c r="AS23" s="175"/>
      <c r="AT23" s="175"/>
      <c r="AU23" s="175">
        <v>29785.3</v>
      </c>
      <c r="AV23" s="175"/>
      <c r="AW23" s="175"/>
      <c r="AX23" s="175"/>
      <c r="AY23" s="175"/>
      <c r="AZ23" s="173" t="s">
        <v>720</v>
      </c>
    </row>
    <row r="24" spans="1:52" ht="51" customHeight="1">
      <c r="A24" s="173" t="s">
        <v>712</v>
      </c>
      <c r="B24" s="126" t="s">
        <v>167</v>
      </c>
      <c r="C24" s="126" t="s">
        <v>1175</v>
      </c>
      <c r="D24" s="126"/>
      <c r="E24" s="126" t="s">
        <v>1105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 t="s">
        <v>713</v>
      </c>
      <c r="U24" s="126"/>
      <c r="V24" s="174"/>
      <c r="W24" s="174"/>
      <c r="X24" s="174"/>
      <c r="Y24" s="174"/>
      <c r="Z24" s="173" t="s">
        <v>712</v>
      </c>
      <c r="AA24" s="175">
        <v>6042.55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>
        <v>5802.55</v>
      </c>
      <c r="AQ24" s="175"/>
      <c r="AR24" s="175"/>
      <c r="AS24" s="175"/>
      <c r="AT24" s="175"/>
      <c r="AU24" s="175">
        <v>5802.55</v>
      </c>
      <c r="AV24" s="175"/>
      <c r="AW24" s="175"/>
      <c r="AX24" s="175"/>
      <c r="AY24" s="175"/>
      <c r="AZ24" s="173" t="s">
        <v>712</v>
      </c>
    </row>
    <row r="25" spans="1:52" ht="33.75" customHeight="1">
      <c r="A25" s="173" t="s">
        <v>666</v>
      </c>
      <c r="B25" s="126" t="s">
        <v>167</v>
      </c>
      <c r="C25" s="126" t="s">
        <v>1175</v>
      </c>
      <c r="D25" s="126"/>
      <c r="E25" s="126" t="s">
        <v>1105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 t="s">
        <v>667</v>
      </c>
      <c r="U25" s="126"/>
      <c r="V25" s="174"/>
      <c r="W25" s="174"/>
      <c r="X25" s="174"/>
      <c r="Y25" s="174"/>
      <c r="Z25" s="173" t="s">
        <v>666</v>
      </c>
      <c r="AA25" s="175">
        <v>118</v>
      </c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>
        <v>118</v>
      </c>
      <c r="AQ25" s="175"/>
      <c r="AR25" s="175"/>
      <c r="AS25" s="175"/>
      <c r="AT25" s="175"/>
      <c r="AU25" s="175">
        <v>118</v>
      </c>
      <c r="AV25" s="175"/>
      <c r="AW25" s="175"/>
      <c r="AX25" s="175"/>
      <c r="AY25" s="175"/>
      <c r="AZ25" s="173" t="s">
        <v>666</v>
      </c>
    </row>
    <row r="26" spans="1:52" ht="119.25" customHeight="1">
      <c r="A26" s="173" t="s">
        <v>1112</v>
      </c>
      <c r="B26" s="126" t="s">
        <v>167</v>
      </c>
      <c r="C26" s="126" t="s">
        <v>1175</v>
      </c>
      <c r="D26" s="126"/>
      <c r="E26" s="126" t="s">
        <v>1111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74"/>
      <c r="W26" s="174"/>
      <c r="X26" s="174"/>
      <c r="Y26" s="174"/>
      <c r="Z26" s="173" t="s">
        <v>1112</v>
      </c>
      <c r="AA26" s="175">
        <v>13.7</v>
      </c>
      <c r="AB26" s="175"/>
      <c r="AC26" s="175">
        <v>13.7</v>
      </c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>
        <v>13.7</v>
      </c>
      <c r="AQ26" s="175"/>
      <c r="AR26" s="175">
        <v>13.7</v>
      </c>
      <c r="AS26" s="175"/>
      <c r="AT26" s="175"/>
      <c r="AU26" s="175">
        <v>13.7</v>
      </c>
      <c r="AV26" s="175"/>
      <c r="AW26" s="175">
        <v>13.7</v>
      </c>
      <c r="AX26" s="175"/>
      <c r="AY26" s="175"/>
      <c r="AZ26" s="173" t="s">
        <v>1112</v>
      </c>
    </row>
    <row r="27" spans="1:52" ht="136.5" customHeight="1">
      <c r="A27" s="173" t="s">
        <v>720</v>
      </c>
      <c r="B27" s="126" t="s">
        <v>167</v>
      </c>
      <c r="C27" s="126" t="s">
        <v>1175</v>
      </c>
      <c r="D27" s="126"/>
      <c r="E27" s="126" t="s">
        <v>1111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 t="s">
        <v>721</v>
      </c>
      <c r="U27" s="126"/>
      <c r="V27" s="174"/>
      <c r="W27" s="174"/>
      <c r="X27" s="174"/>
      <c r="Y27" s="174"/>
      <c r="Z27" s="173" t="s">
        <v>720</v>
      </c>
      <c r="AA27" s="175">
        <v>13.7</v>
      </c>
      <c r="AB27" s="175"/>
      <c r="AC27" s="175">
        <v>13.7</v>
      </c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>
        <v>13.7</v>
      </c>
      <c r="AQ27" s="175"/>
      <c r="AR27" s="175">
        <v>13.7</v>
      </c>
      <c r="AS27" s="175"/>
      <c r="AT27" s="175"/>
      <c r="AU27" s="175">
        <v>13.7</v>
      </c>
      <c r="AV27" s="175"/>
      <c r="AW27" s="175">
        <v>13.7</v>
      </c>
      <c r="AX27" s="175"/>
      <c r="AY27" s="175"/>
      <c r="AZ27" s="173" t="s">
        <v>720</v>
      </c>
    </row>
    <row r="28" spans="1:52" ht="102" customHeight="1">
      <c r="A28" s="173" t="s">
        <v>1114</v>
      </c>
      <c r="B28" s="126" t="s">
        <v>167</v>
      </c>
      <c r="C28" s="126" t="s">
        <v>1175</v>
      </c>
      <c r="D28" s="126"/>
      <c r="E28" s="126" t="s">
        <v>1113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74"/>
      <c r="W28" s="174"/>
      <c r="X28" s="174"/>
      <c r="Y28" s="174"/>
      <c r="Z28" s="173" t="s">
        <v>1114</v>
      </c>
      <c r="AA28" s="175">
        <v>432.8</v>
      </c>
      <c r="AB28" s="175"/>
      <c r="AC28" s="175">
        <v>432.8</v>
      </c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>
        <v>432.8</v>
      </c>
      <c r="AQ28" s="175"/>
      <c r="AR28" s="175">
        <v>432.8</v>
      </c>
      <c r="AS28" s="175"/>
      <c r="AT28" s="175"/>
      <c r="AU28" s="175">
        <v>432.8</v>
      </c>
      <c r="AV28" s="175"/>
      <c r="AW28" s="175">
        <v>432.8</v>
      </c>
      <c r="AX28" s="175"/>
      <c r="AY28" s="175"/>
      <c r="AZ28" s="173" t="s">
        <v>1114</v>
      </c>
    </row>
    <row r="29" spans="1:52" ht="136.5" customHeight="1">
      <c r="A29" s="173" t="s">
        <v>720</v>
      </c>
      <c r="B29" s="126" t="s">
        <v>167</v>
      </c>
      <c r="C29" s="126" t="s">
        <v>1175</v>
      </c>
      <c r="D29" s="126"/>
      <c r="E29" s="126" t="s">
        <v>1113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 t="s">
        <v>721</v>
      </c>
      <c r="U29" s="126"/>
      <c r="V29" s="174"/>
      <c r="W29" s="174"/>
      <c r="X29" s="174"/>
      <c r="Y29" s="174"/>
      <c r="Z29" s="173" t="s">
        <v>720</v>
      </c>
      <c r="AA29" s="175">
        <v>358.1</v>
      </c>
      <c r="AB29" s="175"/>
      <c r="AC29" s="175">
        <v>358.1</v>
      </c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>
        <v>358.1</v>
      </c>
      <c r="AQ29" s="175"/>
      <c r="AR29" s="175">
        <v>358.1</v>
      </c>
      <c r="AS29" s="175"/>
      <c r="AT29" s="175"/>
      <c r="AU29" s="175">
        <v>358.1</v>
      </c>
      <c r="AV29" s="175"/>
      <c r="AW29" s="175">
        <v>358.1</v>
      </c>
      <c r="AX29" s="175"/>
      <c r="AY29" s="175"/>
      <c r="AZ29" s="173" t="s">
        <v>720</v>
      </c>
    </row>
    <row r="30" spans="1:52" ht="51" customHeight="1">
      <c r="A30" s="173" t="s">
        <v>712</v>
      </c>
      <c r="B30" s="126" t="s">
        <v>167</v>
      </c>
      <c r="C30" s="126" t="s">
        <v>1175</v>
      </c>
      <c r="D30" s="126"/>
      <c r="E30" s="126" t="s">
        <v>1113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 t="s">
        <v>713</v>
      </c>
      <c r="U30" s="126"/>
      <c r="V30" s="174"/>
      <c r="W30" s="174"/>
      <c r="X30" s="174"/>
      <c r="Y30" s="174"/>
      <c r="Z30" s="173" t="s">
        <v>712</v>
      </c>
      <c r="AA30" s="175">
        <v>74.7</v>
      </c>
      <c r="AB30" s="175"/>
      <c r="AC30" s="175">
        <v>74.7</v>
      </c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>
        <v>74.7</v>
      </c>
      <c r="AQ30" s="175"/>
      <c r="AR30" s="175">
        <v>74.7</v>
      </c>
      <c r="AS30" s="175"/>
      <c r="AT30" s="175"/>
      <c r="AU30" s="175">
        <v>74.7</v>
      </c>
      <c r="AV30" s="175"/>
      <c r="AW30" s="175">
        <v>74.7</v>
      </c>
      <c r="AX30" s="175"/>
      <c r="AY30" s="175"/>
      <c r="AZ30" s="173" t="s">
        <v>712</v>
      </c>
    </row>
    <row r="31" spans="1:52" ht="51" customHeight="1">
      <c r="A31" s="173" t="s">
        <v>1116</v>
      </c>
      <c r="B31" s="126" t="s">
        <v>167</v>
      </c>
      <c r="C31" s="126" t="s">
        <v>1175</v>
      </c>
      <c r="D31" s="126"/>
      <c r="E31" s="126" t="s">
        <v>1115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74"/>
      <c r="W31" s="174"/>
      <c r="X31" s="174"/>
      <c r="Y31" s="174"/>
      <c r="Z31" s="173" t="s">
        <v>1116</v>
      </c>
      <c r="AA31" s="175">
        <v>11.6</v>
      </c>
      <c r="AB31" s="175"/>
      <c r="AC31" s="175">
        <v>11.6</v>
      </c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>
        <v>11.6</v>
      </c>
      <c r="AQ31" s="175"/>
      <c r="AR31" s="175">
        <v>11.6</v>
      </c>
      <c r="AS31" s="175"/>
      <c r="AT31" s="175"/>
      <c r="AU31" s="175">
        <v>11.6</v>
      </c>
      <c r="AV31" s="175"/>
      <c r="AW31" s="175">
        <v>11.6</v>
      </c>
      <c r="AX31" s="175"/>
      <c r="AY31" s="175"/>
      <c r="AZ31" s="173" t="s">
        <v>1116</v>
      </c>
    </row>
    <row r="32" spans="1:52" ht="51" customHeight="1">
      <c r="A32" s="173" t="s">
        <v>712</v>
      </c>
      <c r="B32" s="126" t="s">
        <v>167</v>
      </c>
      <c r="C32" s="126" t="s">
        <v>1175</v>
      </c>
      <c r="D32" s="126"/>
      <c r="E32" s="126" t="s">
        <v>1115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 t="s">
        <v>713</v>
      </c>
      <c r="U32" s="126"/>
      <c r="V32" s="174"/>
      <c r="W32" s="174"/>
      <c r="X32" s="174"/>
      <c r="Y32" s="174"/>
      <c r="Z32" s="173" t="s">
        <v>712</v>
      </c>
      <c r="AA32" s="175">
        <v>11.6</v>
      </c>
      <c r="AB32" s="175"/>
      <c r="AC32" s="175">
        <v>11.6</v>
      </c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>
        <v>11.6</v>
      </c>
      <c r="AQ32" s="175"/>
      <c r="AR32" s="175">
        <v>11.6</v>
      </c>
      <c r="AS32" s="175"/>
      <c r="AT32" s="175"/>
      <c r="AU32" s="175">
        <v>11.6</v>
      </c>
      <c r="AV32" s="175"/>
      <c r="AW32" s="175">
        <v>11.6</v>
      </c>
      <c r="AX32" s="175"/>
      <c r="AY32" s="175"/>
      <c r="AZ32" s="173" t="s">
        <v>712</v>
      </c>
    </row>
    <row r="33" spans="1:52" ht="68.25" customHeight="1">
      <c r="A33" s="173" t="s">
        <v>1118</v>
      </c>
      <c r="B33" s="126" t="s">
        <v>167</v>
      </c>
      <c r="C33" s="126" t="s">
        <v>1175</v>
      </c>
      <c r="D33" s="126"/>
      <c r="E33" s="126" t="s">
        <v>1117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74"/>
      <c r="W33" s="174"/>
      <c r="X33" s="174"/>
      <c r="Y33" s="174"/>
      <c r="Z33" s="173" t="s">
        <v>1118</v>
      </c>
      <c r="AA33" s="175">
        <v>58.3</v>
      </c>
      <c r="AB33" s="175"/>
      <c r="AC33" s="175">
        <v>58.3</v>
      </c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>
        <v>58.3</v>
      </c>
      <c r="AQ33" s="175"/>
      <c r="AR33" s="175">
        <v>58.3</v>
      </c>
      <c r="AS33" s="175"/>
      <c r="AT33" s="175"/>
      <c r="AU33" s="175">
        <v>58.3</v>
      </c>
      <c r="AV33" s="175"/>
      <c r="AW33" s="175">
        <v>58.3</v>
      </c>
      <c r="AX33" s="175"/>
      <c r="AY33" s="175"/>
      <c r="AZ33" s="173" t="s">
        <v>1118</v>
      </c>
    </row>
    <row r="34" spans="1:52" ht="136.5" customHeight="1">
      <c r="A34" s="173" t="s">
        <v>720</v>
      </c>
      <c r="B34" s="126" t="s">
        <v>167</v>
      </c>
      <c r="C34" s="126" t="s">
        <v>1175</v>
      </c>
      <c r="D34" s="126"/>
      <c r="E34" s="126" t="s">
        <v>1117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 t="s">
        <v>721</v>
      </c>
      <c r="U34" s="126"/>
      <c r="V34" s="174"/>
      <c r="W34" s="174"/>
      <c r="X34" s="174"/>
      <c r="Y34" s="174"/>
      <c r="Z34" s="173" t="s">
        <v>720</v>
      </c>
      <c r="AA34" s="175">
        <v>53.3</v>
      </c>
      <c r="AB34" s="175"/>
      <c r="AC34" s="175">
        <v>53.3</v>
      </c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>
        <v>53.3</v>
      </c>
      <c r="AQ34" s="175"/>
      <c r="AR34" s="175">
        <v>53.3</v>
      </c>
      <c r="AS34" s="175"/>
      <c r="AT34" s="175"/>
      <c r="AU34" s="175">
        <v>53.3</v>
      </c>
      <c r="AV34" s="175"/>
      <c r="AW34" s="175">
        <v>53.3</v>
      </c>
      <c r="AX34" s="175"/>
      <c r="AY34" s="175"/>
      <c r="AZ34" s="173" t="s">
        <v>720</v>
      </c>
    </row>
    <row r="35" spans="1:52" ht="51" customHeight="1">
      <c r="A35" s="173" t="s">
        <v>712</v>
      </c>
      <c r="B35" s="126" t="s">
        <v>167</v>
      </c>
      <c r="C35" s="126" t="s">
        <v>1175</v>
      </c>
      <c r="D35" s="126"/>
      <c r="E35" s="126" t="s">
        <v>1117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 t="s">
        <v>713</v>
      </c>
      <c r="U35" s="126"/>
      <c r="V35" s="174"/>
      <c r="W35" s="174"/>
      <c r="X35" s="174"/>
      <c r="Y35" s="174"/>
      <c r="Z35" s="173" t="s">
        <v>712</v>
      </c>
      <c r="AA35" s="175">
        <v>5</v>
      </c>
      <c r="AB35" s="175"/>
      <c r="AC35" s="175">
        <v>5</v>
      </c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>
        <v>5</v>
      </c>
      <c r="AQ35" s="175"/>
      <c r="AR35" s="175">
        <v>5</v>
      </c>
      <c r="AS35" s="175"/>
      <c r="AT35" s="175"/>
      <c r="AU35" s="175">
        <v>5</v>
      </c>
      <c r="AV35" s="175"/>
      <c r="AW35" s="175">
        <v>5</v>
      </c>
      <c r="AX35" s="175"/>
      <c r="AY35" s="175"/>
      <c r="AZ35" s="173" t="s">
        <v>712</v>
      </c>
    </row>
    <row r="36" spans="1:52" ht="68.25" customHeight="1">
      <c r="A36" s="173" t="s">
        <v>1120</v>
      </c>
      <c r="B36" s="126" t="s">
        <v>167</v>
      </c>
      <c r="C36" s="126" t="s">
        <v>1175</v>
      </c>
      <c r="D36" s="126"/>
      <c r="E36" s="126" t="s">
        <v>1119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74"/>
      <c r="W36" s="174"/>
      <c r="X36" s="174"/>
      <c r="Y36" s="174"/>
      <c r="Z36" s="173" t="s">
        <v>1120</v>
      </c>
      <c r="AA36" s="175">
        <v>1064.3</v>
      </c>
      <c r="AB36" s="175"/>
      <c r="AC36" s="175">
        <v>1064.3</v>
      </c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>
        <v>1064.3</v>
      </c>
      <c r="AQ36" s="175"/>
      <c r="AR36" s="175">
        <v>1064.3</v>
      </c>
      <c r="AS36" s="175"/>
      <c r="AT36" s="175"/>
      <c r="AU36" s="175">
        <v>1064.3</v>
      </c>
      <c r="AV36" s="175"/>
      <c r="AW36" s="175">
        <v>1064.3</v>
      </c>
      <c r="AX36" s="175"/>
      <c r="AY36" s="175"/>
      <c r="AZ36" s="173" t="s">
        <v>1120</v>
      </c>
    </row>
    <row r="37" spans="1:52" ht="136.5" customHeight="1">
      <c r="A37" s="173" t="s">
        <v>720</v>
      </c>
      <c r="B37" s="126" t="s">
        <v>167</v>
      </c>
      <c r="C37" s="126" t="s">
        <v>1175</v>
      </c>
      <c r="D37" s="126"/>
      <c r="E37" s="126" t="s">
        <v>1119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 t="s">
        <v>721</v>
      </c>
      <c r="U37" s="126"/>
      <c r="V37" s="174"/>
      <c r="W37" s="174"/>
      <c r="X37" s="174"/>
      <c r="Y37" s="174"/>
      <c r="Z37" s="173" t="s">
        <v>720</v>
      </c>
      <c r="AA37" s="175">
        <v>981.5</v>
      </c>
      <c r="AB37" s="175"/>
      <c r="AC37" s="175">
        <v>981.5</v>
      </c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>
        <v>981.5</v>
      </c>
      <c r="AQ37" s="175"/>
      <c r="AR37" s="175">
        <v>981.5</v>
      </c>
      <c r="AS37" s="175"/>
      <c r="AT37" s="175"/>
      <c r="AU37" s="175">
        <v>981.5</v>
      </c>
      <c r="AV37" s="175"/>
      <c r="AW37" s="175">
        <v>981.5</v>
      </c>
      <c r="AX37" s="175"/>
      <c r="AY37" s="175"/>
      <c r="AZ37" s="173" t="s">
        <v>720</v>
      </c>
    </row>
    <row r="38" spans="1:52" ht="51" customHeight="1">
      <c r="A38" s="173" t="s">
        <v>712</v>
      </c>
      <c r="B38" s="126" t="s">
        <v>167</v>
      </c>
      <c r="C38" s="126" t="s">
        <v>1175</v>
      </c>
      <c r="D38" s="126"/>
      <c r="E38" s="126" t="s">
        <v>1119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 t="s">
        <v>713</v>
      </c>
      <c r="U38" s="126"/>
      <c r="V38" s="174"/>
      <c r="W38" s="174"/>
      <c r="X38" s="174"/>
      <c r="Y38" s="174"/>
      <c r="Z38" s="173" t="s">
        <v>712</v>
      </c>
      <c r="AA38" s="175">
        <v>82.8</v>
      </c>
      <c r="AB38" s="175"/>
      <c r="AC38" s="175">
        <v>82.8</v>
      </c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>
        <v>82.8</v>
      </c>
      <c r="AQ38" s="175"/>
      <c r="AR38" s="175">
        <v>82.8</v>
      </c>
      <c r="AS38" s="175"/>
      <c r="AT38" s="175"/>
      <c r="AU38" s="175">
        <v>82.8</v>
      </c>
      <c r="AV38" s="175"/>
      <c r="AW38" s="175">
        <v>82.8</v>
      </c>
      <c r="AX38" s="175"/>
      <c r="AY38" s="175"/>
      <c r="AZ38" s="173" t="s">
        <v>712</v>
      </c>
    </row>
    <row r="39" spans="1:52" ht="136.5" customHeight="1">
      <c r="A39" s="173" t="s">
        <v>1122</v>
      </c>
      <c r="B39" s="126" t="s">
        <v>167</v>
      </c>
      <c r="C39" s="126" t="s">
        <v>1175</v>
      </c>
      <c r="D39" s="126"/>
      <c r="E39" s="126" t="s">
        <v>1121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74"/>
      <c r="W39" s="174"/>
      <c r="X39" s="174"/>
      <c r="Y39" s="174"/>
      <c r="Z39" s="173" t="s">
        <v>1122</v>
      </c>
      <c r="AA39" s="175">
        <v>73</v>
      </c>
      <c r="AB39" s="175"/>
      <c r="AC39" s="175">
        <v>73</v>
      </c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>
        <v>73</v>
      </c>
      <c r="AQ39" s="175"/>
      <c r="AR39" s="175">
        <v>73</v>
      </c>
      <c r="AS39" s="175"/>
      <c r="AT39" s="175"/>
      <c r="AU39" s="175">
        <v>73</v>
      </c>
      <c r="AV39" s="175"/>
      <c r="AW39" s="175">
        <v>73</v>
      </c>
      <c r="AX39" s="175"/>
      <c r="AY39" s="175"/>
      <c r="AZ39" s="173" t="s">
        <v>1122</v>
      </c>
    </row>
    <row r="40" spans="1:52" ht="136.5" customHeight="1">
      <c r="A40" s="173" t="s">
        <v>720</v>
      </c>
      <c r="B40" s="126" t="s">
        <v>167</v>
      </c>
      <c r="C40" s="126" t="s">
        <v>1175</v>
      </c>
      <c r="D40" s="126"/>
      <c r="E40" s="126" t="s">
        <v>1121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 t="s">
        <v>721</v>
      </c>
      <c r="U40" s="126"/>
      <c r="V40" s="174"/>
      <c r="W40" s="174"/>
      <c r="X40" s="174"/>
      <c r="Y40" s="174"/>
      <c r="Z40" s="173" t="s">
        <v>720</v>
      </c>
      <c r="AA40" s="175">
        <v>73</v>
      </c>
      <c r="AB40" s="175"/>
      <c r="AC40" s="175">
        <v>73</v>
      </c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>
        <v>73</v>
      </c>
      <c r="AQ40" s="175"/>
      <c r="AR40" s="175">
        <v>73</v>
      </c>
      <c r="AS40" s="175"/>
      <c r="AT40" s="175"/>
      <c r="AU40" s="175">
        <v>73</v>
      </c>
      <c r="AV40" s="175"/>
      <c r="AW40" s="175">
        <v>73</v>
      </c>
      <c r="AX40" s="175"/>
      <c r="AY40" s="175"/>
      <c r="AZ40" s="173" t="s">
        <v>720</v>
      </c>
    </row>
    <row r="41" spans="1:52" ht="119.25" customHeight="1">
      <c r="A41" s="173" t="s">
        <v>1124</v>
      </c>
      <c r="B41" s="126" t="s">
        <v>167</v>
      </c>
      <c r="C41" s="126" t="s">
        <v>1175</v>
      </c>
      <c r="D41" s="126"/>
      <c r="E41" s="126" t="s">
        <v>1123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74"/>
      <c r="W41" s="174"/>
      <c r="X41" s="174"/>
      <c r="Y41" s="174"/>
      <c r="Z41" s="173" t="s">
        <v>1124</v>
      </c>
      <c r="AA41" s="175">
        <v>1.3</v>
      </c>
      <c r="AB41" s="175"/>
      <c r="AC41" s="175">
        <v>1.3</v>
      </c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>
        <v>1.3</v>
      </c>
      <c r="AQ41" s="175"/>
      <c r="AR41" s="175">
        <v>1.3</v>
      </c>
      <c r="AS41" s="175"/>
      <c r="AT41" s="175"/>
      <c r="AU41" s="175">
        <v>1.3</v>
      </c>
      <c r="AV41" s="175"/>
      <c r="AW41" s="175">
        <v>1.3</v>
      </c>
      <c r="AX41" s="175"/>
      <c r="AY41" s="175"/>
      <c r="AZ41" s="173" t="s">
        <v>1124</v>
      </c>
    </row>
    <row r="42" spans="1:52" ht="136.5" customHeight="1">
      <c r="A42" s="173" t="s">
        <v>720</v>
      </c>
      <c r="B42" s="126" t="s">
        <v>167</v>
      </c>
      <c r="C42" s="126" t="s">
        <v>1175</v>
      </c>
      <c r="D42" s="126"/>
      <c r="E42" s="126" t="s">
        <v>1123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 t="s">
        <v>721</v>
      </c>
      <c r="U42" s="126"/>
      <c r="V42" s="174"/>
      <c r="W42" s="174"/>
      <c r="X42" s="174"/>
      <c r="Y42" s="174"/>
      <c r="Z42" s="173" t="s">
        <v>720</v>
      </c>
      <c r="AA42" s="175">
        <v>1.3</v>
      </c>
      <c r="AB42" s="175"/>
      <c r="AC42" s="175">
        <v>1.3</v>
      </c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>
        <v>1.3</v>
      </c>
      <c r="AQ42" s="175"/>
      <c r="AR42" s="175">
        <v>1.3</v>
      </c>
      <c r="AS42" s="175"/>
      <c r="AT42" s="175"/>
      <c r="AU42" s="175">
        <v>1.3</v>
      </c>
      <c r="AV42" s="175"/>
      <c r="AW42" s="175">
        <v>1.3</v>
      </c>
      <c r="AX42" s="175"/>
      <c r="AY42" s="175"/>
      <c r="AZ42" s="173" t="s">
        <v>720</v>
      </c>
    </row>
    <row r="43" spans="1:52" ht="102" customHeight="1">
      <c r="A43" s="173" t="s">
        <v>1126</v>
      </c>
      <c r="B43" s="126" t="s">
        <v>167</v>
      </c>
      <c r="C43" s="126" t="s">
        <v>1175</v>
      </c>
      <c r="D43" s="126"/>
      <c r="E43" s="126" t="s">
        <v>1125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74"/>
      <c r="W43" s="174"/>
      <c r="X43" s="174"/>
      <c r="Y43" s="174"/>
      <c r="Z43" s="173" t="s">
        <v>1126</v>
      </c>
      <c r="AA43" s="175">
        <v>23.3</v>
      </c>
      <c r="AB43" s="175"/>
      <c r="AC43" s="175">
        <v>23.3</v>
      </c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>
        <v>23.3</v>
      </c>
      <c r="AQ43" s="175"/>
      <c r="AR43" s="175">
        <v>23.3</v>
      </c>
      <c r="AS43" s="175"/>
      <c r="AT43" s="175"/>
      <c r="AU43" s="175">
        <v>23.3</v>
      </c>
      <c r="AV43" s="175"/>
      <c r="AW43" s="175">
        <v>23.3</v>
      </c>
      <c r="AX43" s="175"/>
      <c r="AY43" s="175"/>
      <c r="AZ43" s="173" t="s">
        <v>1126</v>
      </c>
    </row>
    <row r="44" spans="1:52" ht="136.5" customHeight="1">
      <c r="A44" s="173" t="s">
        <v>720</v>
      </c>
      <c r="B44" s="126" t="s">
        <v>167</v>
      </c>
      <c r="C44" s="126" t="s">
        <v>1175</v>
      </c>
      <c r="D44" s="126"/>
      <c r="E44" s="126" t="s">
        <v>1125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 t="s">
        <v>721</v>
      </c>
      <c r="U44" s="126"/>
      <c r="V44" s="174"/>
      <c r="W44" s="174"/>
      <c r="X44" s="174"/>
      <c r="Y44" s="174"/>
      <c r="Z44" s="173" t="s">
        <v>720</v>
      </c>
      <c r="AA44" s="175">
        <v>18.3</v>
      </c>
      <c r="AB44" s="175"/>
      <c r="AC44" s="175">
        <v>18.3</v>
      </c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>
        <v>18.3</v>
      </c>
      <c r="AQ44" s="175"/>
      <c r="AR44" s="175">
        <v>18.3</v>
      </c>
      <c r="AS44" s="175"/>
      <c r="AT44" s="175"/>
      <c r="AU44" s="175">
        <v>18.3</v>
      </c>
      <c r="AV44" s="175"/>
      <c r="AW44" s="175">
        <v>18.3</v>
      </c>
      <c r="AX44" s="175"/>
      <c r="AY44" s="175"/>
      <c r="AZ44" s="173" t="s">
        <v>720</v>
      </c>
    </row>
    <row r="45" spans="1:52" ht="51" customHeight="1">
      <c r="A45" s="173" t="s">
        <v>712</v>
      </c>
      <c r="B45" s="126" t="s">
        <v>167</v>
      </c>
      <c r="C45" s="126" t="s">
        <v>1175</v>
      </c>
      <c r="D45" s="126"/>
      <c r="E45" s="126" t="s">
        <v>1125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 t="s">
        <v>713</v>
      </c>
      <c r="U45" s="126"/>
      <c r="V45" s="174"/>
      <c r="W45" s="174"/>
      <c r="X45" s="174"/>
      <c r="Y45" s="174"/>
      <c r="Z45" s="173" t="s">
        <v>712</v>
      </c>
      <c r="AA45" s="175">
        <v>5</v>
      </c>
      <c r="AB45" s="175"/>
      <c r="AC45" s="175">
        <v>5</v>
      </c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>
        <v>5</v>
      </c>
      <c r="AQ45" s="175"/>
      <c r="AR45" s="175">
        <v>5</v>
      </c>
      <c r="AS45" s="175"/>
      <c r="AT45" s="175"/>
      <c r="AU45" s="175">
        <v>5</v>
      </c>
      <c r="AV45" s="175"/>
      <c r="AW45" s="175">
        <v>5</v>
      </c>
      <c r="AX45" s="175"/>
      <c r="AY45" s="175"/>
      <c r="AZ45" s="173" t="s">
        <v>712</v>
      </c>
    </row>
    <row r="46" spans="1:52" ht="68.25" customHeight="1">
      <c r="A46" s="173" t="s">
        <v>1128</v>
      </c>
      <c r="B46" s="126" t="s">
        <v>167</v>
      </c>
      <c r="C46" s="126" t="s">
        <v>1175</v>
      </c>
      <c r="D46" s="126"/>
      <c r="E46" s="126" t="s">
        <v>1127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74"/>
      <c r="W46" s="174"/>
      <c r="X46" s="174"/>
      <c r="Y46" s="174"/>
      <c r="Z46" s="173" t="s">
        <v>1128</v>
      </c>
      <c r="AA46" s="175">
        <v>409</v>
      </c>
      <c r="AB46" s="175"/>
      <c r="AC46" s="175">
        <v>409</v>
      </c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>
        <v>409</v>
      </c>
      <c r="AQ46" s="175"/>
      <c r="AR46" s="175">
        <v>409</v>
      </c>
      <c r="AS46" s="175"/>
      <c r="AT46" s="175"/>
      <c r="AU46" s="175">
        <v>409</v>
      </c>
      <c r="AV46" s="175"/>
      <c r="AW46" s="175">
        <v>409</v>
      </c>
      <c r="AX46" s="175"/>
      <c r="AY46" s="175"/>
      <c r="AZ46" s="173" t="s">
        <v>1128</v>
      </c>
    </row>
    <row r="47" spans="1:52" ht="136.5" customHeight="1">
      <c r="A47" s="173" t="s">
        <v>720</v>
      </c>
      <c r="B47" s="126" t="s">
        <v>167</v>
      </c>
      <c r="C47" s="126" t="s">
        <v>1175</v>
      </c>
      <c r="D47" s="126"/>
      <c r="E47" s="126" t="s">
        <v>1127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 t="s">
        <v>721</v>
      </c>
      <c r="U47" s="126"/>
      <c r="V47" s="174"/>
      <c r="W47" s="174"/>
      <c r="X47" s="174"/>
      <c r="Y47" s="174"/>
      <c r="Z47" s="173" t="s">
        <v>720</v>
      </c>
      <c r="AA47" s="175">
        <v>393</v>
      </c>
      <c r="AB47" s="175"/>
      <c r="AC47" s="175">
        <v>393</v>
      </c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>
        <v>393</v>
      </c>
      <c r="AQ47" s="175"/>
      <c r="AR47" s="175">
        <v>393</v>
      </c>
      <c r="AS47" s="175"/>
      <c r="AT47" s="175"/>
      <c r="AU47" s="175">
        <v>393</v>
      </c>
      <c r="AV47" s="175"/>
      <c r="AW47" s="175">
        <v>393</v>
      </c>
      <c r="AX47" s="175"/>
      <c r="AY47" s="175"/>
      <c r="AZ47" s="173" t="s">
        <v>720</v>
      </c>
    </row>
    <row r="48" spans="1:52" ht="51" customHeight="1">
      <c r="A48" s="173" t="s">
        <v>712</v>
      </c>
      <c r="B48" s="126" t="s">
        <v>167</v>
      </c>
      <c r="C48" s="126" t="s">
        <v>1175</v>
      </c>
      <c r="D48" s="126"/>
      <c r="E48" s="126" t="s">
        <v>1127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 t="s">
        <v>713</v>
      </c>
      <c r="U48" s="126"/>
      <c r="V48" s="174"/>
      <c r="W48" s="174"/>
      <c r="X48" s="174"/>
      <c r="Y48" s="174"/>
      <c r="Z48" s="173" t="s">
        <v>712</v>
      </c>
      <c r="AA48" s="175">
        <v>16</v>
      </c>
      <c r="AB48" s="175"/>
      <c r="AC48" s="175">
        <v>16</v>
      </c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>
        <v>16</v>
      </c>
      <c r="AQ48" s="175"/>
      <c r="AR48" s="175">
        <v>16</v>
      </c>
      <c r="AS48" s="175"/>
      <c r="AT48" s="175"/>
      <c r="AU48" s="175">
        <v>16</v>
      </c>
      <c r="AV48" s="175"/>
      <c r="AW48" s="175">
        <v>16</v>
      </c>
      <c r="AX48" s="175"/>
      <c r="AY48" s="175"/>
      <c r="AZ48" s="173" t="s">
        <v>712</v>
      </c>
    </row>
    <row r="49" spans="1:52" ht="33.75" customHeight="1">
      <c r="A49" s="173" t="s">
        <v>1176</v>
      </c>
      <c r="B49" s="126" t="s">
        <v>167</v>
      </c>
      <c r="C49" s="126" t="s">
        <v>1177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74"/>
      <c r="W49" s="174"/>
      <c r="X49" s="174"/>
      <c r="Y49" s="174"/>
      <c r="Z49" s="173" t="s">
        <v>1176</v>
      </c>
      <c r="AA49" s="175">
        <v>5</v>
      </c>
      <c r="AB49" s="175">
        <v>5</v>
      </c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>
        <v>35.3</v>
      </c>
      <c r="AQ49" s="175">
        <v>35.3</v>
      </c>
      <c r="AR49" s="175"/>
      <c r="AS49" s="175"/>
      <c r="AT49" s="175"/>
      <c r="AU49" s="175">
        <v>2.2</v>
      </c>
      <c r="AV49" s="175">
        <v>2.2</v>
      </c>
      <c r="AW49" s="175"/>
      <c r="AX49" s="175"/>
      <c r="AY49" s="175"/>
      <c r="AZ49" s="173" t="s">
        <v>1176</v>
      </c>
    </row>
    <row r="50" spans="1:52" ht="68.25" customHeight="1">
      <c r="A50" s="173" t="s">
        <v>1100</v>
      </c>
      <c r="B50" s="126" t="s">
        <v>167</v>
      </c>
      <c r="C50" s="126" t="s">
        <v>1177</v>
      </c>
      <c r="D50" s="126"/>
      <c r="E50" s="126" t="s">
        <v>1099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74"/>
      <c r="W50" s="174"/>
      <c r="X50" s="174"/>
      <c r="Y50" s="174"/>
      <c r="Z50" s="173" t="s">
        <v>1100</v>
      </c>
      <c r="AA50" s="175">
        <v>5</v>
      </c>
      <c r="AB50" s="175">
        <v>5</v>
      </c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>
        <v>35.3</v>
      </c>
      <c r="AQ50" s="175">
        <v>35.3</v>
      </c>
      <c r="AR50" s="175"/>
      <c r="AS50" s="175"/>
      <c r="AT50" s="175"/>
      <c r="AU50" s="175">
        <v>2.2</v>
      </c>
      <c r="AV50" s="175">
        <v>2.2</v>
      </c>
      <c r="AW50" s="175"/>
      <c r="AX50" s="175"/>
      <c r="AY50" s="175"/>
      <c r="AZ50" s="173" t="s">
        <v>1100</v>
      </c>
    </row>
    <row r="51" spans="1:52" ht="119.25" customHeight="1">
      <c r="A51" s="173" t="s">
        <v>1132</v>
      </c>
      <c r="B51" s="126" t="s">
        <v>167</v>
      </c>
      <c r="C51" s="126" t="s">
        <v>1177</v>
      </c>
      <c r="D51" s="126"/>
      <c r="E51" s="126" t="s">
        <v>1131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74"/>
      <c r="W51" s="174"/>
      <c r="X51" s="174"/>
      <c r="Y51" s="174"/>
      <c r="Z51" s="173" t="s">
        <v>1132</v>
      </c>
      <c r="AA51" s="175">
        <v>5</v>
      </c>
      <c r="AB51" s="175">
        <v>5</v>
      </c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>
        <v>35.3</v>
      </c>
      <c r="AQ51" s="175">
        <v>35.3</v>
      </c>
      <c r="AR51" s="175"/>
      <c r="AS51" s="175"/>
      <c r="AT51" s="175"/>
      <c r="AU51" s="175">
        <v>2.2</v>
      </c>
      <c r="AV51" s="175">
        <v>2.2</v>
      </c>
      <c r="AW51" s="175"/>
      <c r="AX51" s="175"/>
      <c r="AY51" s="175"/>
      <c r="AZ51" s="173" t="s">
        <v>1132</v>
      </c>
    </row>
    <row r="52" spans="1:52" ht="51" customHeight="1">
      <c r="A52" s="173" t="s">
        <v>712</v>
      </c>
      <c r="B52" s="126" t="s">
        <v>167</v>
      </c>
      <c r="C52" s="126" t="s">
        <v>1177</v>
      </c>
      <c r="D52" s="126"/>
      <c r="E52" s="126" t="s">
        <v>1131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 t="s">
        <v>713</v>
      </c>
      <c r="U52" s="126"/>
      <c r="V52" s="174"/>
      <c r="W52" s="174"/>
      <c r="X52" s="174"/>
      <c r="Y52" s="174"/>
      <c r="Z52" s="173" t="s">
        <v>712</v>
      </c>
      <c r="AA52" s="175">
        <v>5</v>
      </c>
      <c r="AB52" s="175">
        <v>5</v>
      </c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>
        <v>35.3</v>
      </c>
      <c r="AQ52" s="175">
        <v>35.3</v>
      </c>
      <c r="AR52" s="175"/>
      <c r="AS52" s="175"/>
      <c r="AT52" s="175"/>
      <c r="AU52" s="175">
        <v>2.2</v>
      </c>
      <c r="AV52" s="175">
        <v>2.2</v>
      </c>
      <c r="AW52" s="175"/>
      <c r="AX52" s="175"/>
      <c r="AY52" s="175"/>
      <c r="AZ52" s="173" t="s">
        <v>712</v>
      </c>
    </row>
    <row r="53" spans="1:52" ht="33.75" customHeight="1">
      <c r="A53" s="173" t="s">
        <v>1274</v>
      </c>
      <c r="B53" s="126" t="s">
        <v>167</v>
      </c>
      <c r="C53" s="126" t="s">
        <v>1275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74"/>
      <c r="W53" s="174"/>
      <c r="X53" s="174"/>
      <c r="Y53" s="174"/>
      <c r="Z53" s="173" t="s">
        <v>1274</v>
      </c>
      <c r="AA53" s="175">
        <v>350.9</v>
      </c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3" t="s">
        <v>1274</v>
      </c>
    </row>
    <row r="54" spans="1:52" ht="51" customHeight="1">
      <c r="A54" s="173" t="s">
        <v>1136</v>
      </c>
      <c r="B54" s="126" t="s">
        <v>167</v>
      </c>
      <c r="C54" s="126" t="s">
        <v>1275</v>
      </c>
      <c r="D54" s="126"/>
      <c r="E54" s="126" t="s">
        <v>1135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74"/>
      <c r="W54" s="174"/>
      <c r="X54" s="174"/>
      <c r="Y54" s="174"/>
      <c r="Z54" s="173" t="s">
        <v>1136</v>
      </c>
      <c r="AA54" s="175">
        <v>350.9</v>
      </c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3" t="s">
        <v>1136</v>
      </c>
    </row>
    <row r="55" spans="1:52" ht="51" customHeight="1">
      <c r="A55" s="173" t="s">
        <v>1272</v>
      </c>
      <c r="B55" s="126" t="s">
        <v>167</v>
      </c>
      <c r="C55" s="126" t="s">
        <v>1275</v>
      </c>
      <c r="D55" s="126"/>
      <c r="E55" s="126" t="s">
        <v>1273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74"/>
      <c r="W55" s="174"/>
      <c r="X55" s="174"/>
      <c r="Y55" s="174"/>
      <c r="Z55" s="173" t="s">
        <v>1272</v>
      </c>
      <c r="AA55" s="175">
        <v>350.9</v>
      </c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3" t="s">
        <v>1272</v>
      </c>
    </row>
    <row r="56" spans="1:52" ht="33.75" customHeight="1">
      <c r="A56" s="173" t="s">
        <v>666</v>
      </c>
      <c r="B56" s="126" t="s">
        <v>167</v>
      </c>
      <c r="C56" s="126" t="s">
        <v>1275</v>
      </c>
      <c r="D56" s="126"/>
      <c r="E56" s="126" t="s">
        <v>1273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 t="s">
        <v>667</v>
      </c>
      <c r="U56" s="126"/>
      <c r="V56" s="174"/>
      <c r="W56" s="174"/>
      <c r="X56" s="174"/>
      <c r="Y56" s="174"/>
      <c r="Z56" s="173" t="s">
        <v>666</v>
      </c>
      <c r="AA56" s="175">
        <v>350.9</v>
      </c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3" t="s">
        <v>666</v>
      </c>
    </row>
    <row r="57" spans="1:52" ht="33.75" customHeight="1">
      <c r="A57" s="173" t="s">
        <v>1178</v>
      </c>
      <c r="B57" s="126" t="s">
        <v>167</v>
      </c>
      <c r="C57" s="126" t="s">
        <v>1179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74"/>
      <c r="W57" s="174"/>
      <c r="X57" s="174"/>
      <c r="Y57" s="174"/>
      <c r="Z57" s="173" t="s">
        <v>1178</v>
      </c>
      <c r="AA57" s="175">
        <v>31677.55</v>
      </c>
      <c r="AB57" s="175">
        <v>1596</v>
      </c>
      <c r="AC57" s="175">
        <v>24741.05</v>
      </c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>
        <v>30878.9</v>
      </c>
      <c r="AQ57" s="175">
        <v>1755.6</v>
      </c>
      <c r="AR57" s="175">
        <v>24792.4</v>
      </c>
      <c r="AS57" s="175"/>
      <c r="AT57" s="175"/>
      <c r="AU57" s="175">
        <v>20132.5</v>
      </c>
      <c r="AV57" s="175">
        <v>1755.6</v>
      </c>
      <c r="AW57" s="175">
        <v>14046</v>
      </c>
      <c r="AX57" s="175"/>
      <c r="AY57" s="175"/>
      <c r="AZ57" s="173" t="s">
        <v>1178</v>
      </c>
    </row>
    <row r="58" spans="1:52" ht="85.5" customHeight="1">
      <c r="A58" s="173" t="s">
        <v>867</v>
      </c>
      <c r="B58" s="126" t="s">
        <v>167</v>
      </c>
      <c r="C58" s="126" t="s">
        <v>1179</v>
      </c>
      <c r="D58" s="126"/>
      <c r="E58" s="126" t="s">
        <v>866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74"/>
      <c r="W58" s="174"/>
      <c r="X58" s="174"/>
      <c r="Y58" s="174"/>
      <c r="Z58" s="173" t="s">
        <v>867</v>
      </c>
      <c r="AA58" s="175">
        <v>3062</v>
      </c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>
        <v>3349.4</v>
      </c>
      <c r="AQ58" s="175"/>
      <c r="AR58" s="175"/>
      <c r="AS58" s="175"/>
      <c r="AT58" s="175"/>
      <c r="AU58" s="175">
        <v>3349.4</v>
      </c>
      <c r="AV58" s="175"/>
      <c r="AW58" s="175"/>
      <c r="AX58" s="175"/>
      <c r="AY58" s="175"/>
      <c r="AZ58" s="173" t="s">
        <v>867</v>
      </c>
    </row>
    <row r="59" spans="1:52" ht="51" customHeight="1">
      <c r="A59" s="173" t="s">
        <v>869</v>
      </c>
      <c r="B59" s="126" t="s">
        <v>167</v>
      </c>
      <c r="C59" s="126" t="s">
        <v>1179</v>
      </c>
      <c r="D59" s="126"/>
      <c r="E59" s="126" t="s">
        <v>868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74"/>
      <c r="W59" s="174"/>
      <c r="X59" s="174"/>
      <c r="Y59" s="174"/>
      <c r="Z59" s="173" t="s">
        <v>869</v>
      </c>
      <c r="AA59" s="175">
        <v>1759</v>
      </c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>
        <v>1892</v>
      </c>
      <c r="AQ59" s="175"/>
      <c r="AR59" s="175"/>
      <c r="AS59" s="175"/>
      <c r="AT59" s="175"/>
      <c r="AU59" s="175">
        <v>1892</v>
      </c>
      <c r="AV59" s="175"/>
      <c r="AW59" s="175"/>
      <c r="AX59" s="175"/>
      <c r="AY59" s="175"/>
      <c r="AZ59" s="173" t="s">
        <v>869</v>
      </c>
    </row>
    <row r="60" spans="1:52" ht="51" customHeight="1">
      <c r="A60" s="173" t="s">
        <v>871</v>
      </c>
      <c r="B60" s="126" t="s">
        <v>167</v>
      </c>
      <c r="C60" s="126" t="s">
        <v>1179</v>
      </c>
      <c r="D60" s="126"/>
      <c r="E60" s="126" t="s">
        <v>870</v>
      </c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74"/>
      <c r="W60" s="174"/>
      <c r="X60" s="174"/>
      <c r="Y60" s="174"/>
      <c r="Z60" s="173" t="s">
        <v>871</v>
      </c>
      <c r="AA60" s="175">
        <v>958</v>
      </c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>
        <v>961</v>
      </c>
      <c r="AQ60" s="175"/>
      <c r="AR60" s="175"/>
      <c r="AS60" s="175"/>
      <c r="AT60" s="175"/>
      <c r="AU60" s="175">
        <v>961</v>
      </c>
      <c r="AV60" s="175"/>
      <c r="AW60" s="175"/>
      <c r="AX60" s="175"/>
      <c r="AY60" s="175"/>
      <c r="AZ60" s="173" t="s">
        <v>871</v>
      </c>
    </row>
    <row r="61" spans="1:52" ht="51" customHeight="1">
      <c r="A61" s="173" t="s">
        <v>873</v>
      </c>
      <c r="B61" s="126" t="s">
        <v>167</v>
      </c>
      <c r="C61" s="126" t="s">
        <v>1179</v>
      </c>
      <c r="D61" s="126"/>
      <c r="E61" s="126" t="s">
        <v>872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74"/>
      <c r="W61" s="174"/>
      <c r="X61" s="174"/>
      <c r="Y61" s="174"/>
      <c r="Z61" s="173" t="s">
        <v>873</v>
      </c>
      <c r="AA61" s="175">
        <v>940</v>
      </c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>
        <v>940</v>
      </c>
      <c r="AQ61" s="175"/>
      <c r="AR61" s="175"/>
      <c r="AS61" s="175"/>
      <c r="AT61" s="175"/>
      <c r="AU61" s="175">
        <v>940</v>
      </c>
      <c r="AV61" s="175"/>
      <c r="AW61" s="175"/>
      <c r="AX61" s="175"/>
      <c r="AY61" s="175"/>
      <c r="AZ61" s="173" t="s">
        <v>873</v>
      </c>
    </row>
    <row r="62" spans="1:52" ht="51" customHeight="1">
      <c r="A62" s="173" t="s">
        <v>712</v>
      </c>
      <c r="B62" s="126" t="s">
        <v>167</v>
      </c>
      <c r="C62" s="126" t="s">
        <v>1179</v>
      </c>
      <c r="D62" s="126"/>
      <c r="E62" s="126" t="s">
        <v>872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 t="s">
        <v>713</v>
      </c>
      <c r="U62" s="126"/>
      <c r="V62" s="174"/>
      <c r="W62" s="174"/>
      <c r="X62" s="174"/>
      <c r="Y62" s="174"/>
      <c r="Z62" s="173" t="s">
        <v>712</v>
      </c>
      <c r="AA62" s="175">
        <v>940</v>
      </c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>
        <v>940</v>
      </c>
      <c r="AQ62" s="175"/>
      <c r="AR62" s="175"/>
      <c r="AS62" s="175"/>
      <c r="AT62" s="175"/>
      <c r="AU62" s="175">
        <v>940</v>
      </c>
      <c r="AV62" s="175"/>
      <c r="AW62" s="175"/>
      <c r="AX62" s="175"/>
      <c r="AY62" s="175"/>
      <c r="AZ62" s="173" t="s">
        <v>712</v>
      </c>
    </row>
    <row r="63" spans="1:52" ht="33.75" customHeight="1">
      <c r="A63" s="173" t="s">
        <v>875</v>
      </c>
      <c r="B63" s="126" t="s">
        <v>167</v>
      </c>
      <c r="C63" s="126" t="s">
        <v>1179</v>
      </c>
      <c r="D63" s="126"/>
      <c r="E63" s="126" t="s">
        <v>874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74"/>
      <c r="W63" s="174"/>
      <c r="X63" s="174"/>
      <c r="Y63" s="174"/>
      <c r="Z63" s="173" t="s">
        <v>875</v>
      </c>
      <c r="AA63" s="175">
        <v>18</v>
      </c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>
        <v>21</v>
      </c>
      <c r="AQ63" s="175"/>
      <c r="AR63" s="175"/>
      <c r="AS63" s="175"/>
      <c r="AT63" s="175"/>
      <c r="AU63" s="175">
        <v>21</v>
      </c>
      <c r="AV63" s="175"/>
      <c r="AW63" s="175"/>
      <c r="AX63" s="175"/>
      <c r="AY63" s="175"/>
      <c r="AZ63" s="173" t="s">
        <v>875</v>
      </c>
    </row>
    <row r="64" spans="1:52" ht="51" customHeight="1">
      <c r="A64" s="173" t="s">
        <v>712</v>
      </c>
      <c r="B64" s="126" t="s">
        <v>167</v>
      </c>
      <c r="C64" s="126" t="s">
        <v>1179</v>
      </c>
      <c r="D64" s="126"/>
      <c r="E64" s="126" t="s">
        <v>874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 t="s">
        <v>713</v>
      </c>
      <c r="U64" s="126"/>
      <c r="V64" s="174"/>
      <c r="W64" s="174"/>
      <c r="X64" s="174"/>
      <c r="Y64" s="174"/>
      <c r="Z64" s="173" t="s">
        <v>712</v>
      </c>
      <c r="AA64" s="175">
        <v>18</v>
      </c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>
        <v>21</v>
      </c>
      <c r="AQ64" s="175"/>
      <c r="AR64" s="175"/>
      <c r="AS64" s="175"/>
      <c r="AT64" s="175"/>
      <c r="AU64" s="175">
        <v>21</v>
      </c>
      <c r="AV64" s="175"/>
      <c r="AW64" s="175"/>
      <c r="AX64" s="175"/>
      <c r="AY64" s="175"/>
      <c r="AZ64" s="173" t="s">
        <v>712</v>
      </c>
    </row>
    <row r="65" spans="1:52" ht="51" customHeight="1">
      <c r="A65" s="173" t="s">
        <v>877</v>
      </c>
      <c r="B65" s="126" t="s">
        <v>167</v>
      </c>
      <c r="C65" s="126" t="s">
        <v>1179</v>
      </c>
      <c r="D65" s="126"/>
      <c r="E65" s="126" t="s">
        <v>876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74"/>
      <c r="W65" s="174"/>
      <c r="X65" s="174"/>
      <c r="Y65" s="174"/>
      <c r="Z65" s="173" t="s">
        <v>877</v>
      </c>
      <c r="AA65" s="175">
        <v>101</v>
      </c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>
        <v>131</v>
      </c>
      <c r="AQ65" s="175"/>
      <c r="AR65" s="175"/>
      <c r="AS65" s="175"/>
      <c r="AT65" s="175"/>
      <c r="AU65" s="175">
        <v>131</v>
      </c>
      <c r="AV65" s="175"/>
      <c r="AW65" s="175"/>
      <c r="AX65" s="175"/>
      <c r="AY65" s="175"/>
      <c r="AZ65" s="173" t="s">
        <v>877</v>
      </c>
    </row>
    <row r="66" spans="1:52" ht="51" customHeight="1">
      <c r="A66" s="173" t="s">
        <v>879</v>
      </c>
      <c r="B66" s="126" t="s">
        <v>167</v>
      </c>
      <c r="C66" s="126" t="s">
        <v>1179</v>
      </c>
      <c r="D66" s="126"/>
      <c r="E66" s="126" t="s">
        <v>878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74"/>
      <c r="W66" s="174"/>
      <c r="X66" s="174"/>
      <c r="Y66" s="174"/>
      <c r="Z66" s="173" t="s">
        <v>879</v>
      </c>
      <c r="AA66" s="175">
        <v>80</v>
      </c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>
        <v>80</v>
      </c>
      <c r="AQ66" s="175"/>
      <c r="AR66" s="175"/>
      <c r="AS66" s="175"/>
      <c r="AT66" s="175"/>
      <c r="AU66" s="175">
        <v>80</v>
      </c>
      <c r="AV66" s="175"/>
      <c r="AW66" s="175"/>
      <c r="AX66" s="175"/>
      <c r="AY66" s="175"/>
      <c r="AZ66" s="173" t="s">
        <v>879</v>
      </c>
    </row>
    <row r="67" spans="1:52" ht="51" customHeight="1">
      <c r="A67" s="173" t="s">
        <v>712</v>
      </c>
      <c r="B67" s="126" t="s">
        <v>167</v>
      </c>
      <c r="C67" s="126" t="s">
        <v>1179</v>
      </c>
      <c r="D67" s="126"/>
      <c r="E67" s="126" t="s">
        <v>878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 t="s">
        <v>713</v>
      </c>
      <c r="U67" s="126"/>
      <c r="V67" s="174"/>
      <c r="W67" s="174"/>
      <c r="X67" s="174"/>
      <c r="Y67" s="174"/>
      <c r="Z67" s="173" t="s">
        <v>712</v>
      </c>
      <c r="AA67" s="175">
        <v>80</v>
      </c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>
        <v>80</v>
      </c>
      <c r="AQ67" s="175"/>
      <c r="AR67" s="175"/>
      <c r="AS67" s="175"/>
      <c r="AT67" s="175"/>
      <c r="AU67" s="175">
        <v>80</v>
      </c>
      <c r="AV67" s="175"/>
      <c r="AW67" s="175"/>
      <c r="AX67" s="175"/>
      <c r="AY67" s="175"/>
      <c r="AZ67" s="173" t="s">
        <v>712</v>
      </c>
    </row>
    <row r="68" spans="1:52" ht="51" customHeight="1">
      <c r="A68" s="173" t="s">
        <v>881</v>
      </c>
      <c r="B68" s="126" t="s">
        <v>167</v>
      </c>
      <c r="C68" s="126" t="s">
        <v>1179</v>
      </c>
      <c r="D68" s="126"/>
      <c r="E68" s="126" t="s">
        <v>880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74"/>
      <c r="W68" s="174"/>
      <c r="X68" s="174"/>
      <c r="Y68" s="174"/>
      <c r="Z68" s="173" t="s">
        <v>881</v>
      </c>
      <c r="AA68" s="175">
        <v>21</v>
      </c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>
        <v>51</v>
      </c>
      <c r="AQ68" s="175"/>
      <c r="AR68" s="175"/>
      <c r="AS68" s="175"/>
      <c r="AT68" s="175"/>
      <c r="AU68" s="175">
        <v>51</v>
      </c>
      <c r="AV68" s="175"/>
      <c r="AW68" s="175"/>
      <c r="AX68" s="175"/>
      <c r="AY68" s="175"/>
      <c r="AZ68" s="173" t="s">
        <v>881</v>
      </c>
    </row>
    <row r="69" spans="1:52" ht="51" customHeight="1">
      <c r="A69" s="173" t="s">
        <v>712</v>
      </c>
      <c r="B69" s="126" t="s">
        <v>167</v>
      </c>
      <c r="C69" s="126" t="s">
        <v>1179</v>
      </c>
      <c r="D69" s="126"/>
      <c r="E69" s="126" t="s">
        <v>880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 t="s">
        <v>713</v>
      </c>
      <c r="U69" s="126"/>
      <c r="V69" s="174"/>
      <c r="W69" s="174"/>
      <c r="X69" s="174"/>
      <c r="Y69" s="174"/>
      <c r="Z69" s="173" t="s">
        <v>712</v>
      </c>
      <c r="AA69" s="175">
        <v>21</v>
      </c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>
        <v>51</v>
      </c>
      <c r="AQ69" s="175"/>
      <c r="AR69" s="175"/>
      <c r="AS69" s="175"/>
      <c r="AT69" s="175"/>
      <c r="AU69" s="175">
        <v>51</v>
      </c>
      <c r="AV69" s="175"/>
      <c r="AW69" s="175"/>
      <c r="AX69" s="175"/>
      <c r="AY69" s="175"/>
      <c r="AZ69" s="173" t="s">
        <v>712</v>
      </c>
    </row>
    <row r="70" spans="1:52" ht="68.25" customHeight="1">
      <c r="A70" s="173" t="s">
        <v>885</v>
      </c>
      <c r="B70" s="126" t="s">
        <v>167</v>
      </c>
      <c r="C70" s="126" t="s">
        <v>1179</v>
      </c>
      <c r="D70" s="126"/>
      <c r="E70" s="126" t="s">
        <v>884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74"/>
      <c r="W70" s="174"/>
      <c r="X70" s="174"/>
      <c r="Y70" s="174"/>
      <c r="Z70" s="173" t="s">
        <v>885</v>
      </c>
      <c r="AA70" s="175">
        <v>700</v>
      </c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>
        <v>800</v>
      </c>
      <c r="AQ70" s="175"/>
      <c r="AR70" s="175"/>
      <c r="AS70" s="175"/>
      <c r="AT70" s="175"/>
      <c r="AU70" s="175">
        <v>800</v>
      </c>
      <c r="AV70" s="175"/>
      <c r="AW70" s="175"/>
      <c r="AX70" s="175"/>
      <c r="AY70" s="175"/>
      <c r="AZ70" s="173" t="s">
        <v>885</v>
      </c>
    </row>
    <row r="71" spans="1:52" ht="85.5" customHeight="1">
      <c r="A71" s="173" t="s">
        <v>887</v>
      </c>
      <c r="B71" s="126" t="s">
        <v>167</v>
      </c>
      <c r="C71" s="126" t="s">
        <v>1179</v>
      </c>
      <c r="D71" s="126"/>
      <c r="E71" s="126" t="s">
        <v>886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74"/>
      <c r="W71" s="174"/>
      <c r="X71" s="174"/>
      <c r="Y71" s="174"/>
      <c r="Z71" s="173" t="s">
        <v>887</v>
      </c>
      <c r="AA71" s="175">
        <v>700</v>
      </c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>
        <v>800</v>
      </c>
      <c r="AQ71" s="175"/>
      <c r="AR71" s="175"/>
      <c r="AS71" s="175"/>
      <c r="AT71" s="175"/>
      <c r="AU71" s="175">
        <v>800</v>
      </c>
      <c r="AV71" s="175"/>
      <c r="AW71" s="175"/>
      <c r="AX71" s="175"/>
      <c r="AY71" s="175"/>
      <c r="AZ71" s="173" t="s">
        <v>887</v>
      </c>
    </row>
    <row r="72" spans="1:52" ht="51" customHeight="1">
      <c r="A72" s="173" t="s">
        <v>712</v>
      </c>
      <c r="B72" s="126" t="s">
        <v>167</v>
      </c>
      <c r="C72" s="126" t="s">
        <v>1179</v>
      </c>
      <c r="D72" s="126"/>
      <c r="E72" s="126" t="s">
        <v>886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 t="s">
        <v>713</v>
      </c>
      <c r="U72" s="126"/>
      <c r="V72" s="174"/>
      <c r="W72" s="174"/>
      <c r="X72" s="174"/>
      <c r="Y72" s="174"/>
      <c r="Z72" s="173" t="s">
        <v>712</v>
      </c>
      <c r="AA72" s="175">
        <v>685</v>
      </c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>
        <v>775</v>
      </c>
      <c r="AQ72" s="175"/>
      <c r="AR72" s="175"/>
      <c r="AS72" s="175"/>
      <c r="AT72" s="175"/>
      <c r="AU72" s="175">
        <v>775</v>
      </c>
      <c r="AV72" s="175"/>
      <c r="AW72" s="175"/>
      <c r="AX72" s="175"/>
      <c r="AY72" s="175"/>
      <c r="AZ72" s="173" t="s">
        <v>712</v>
      </c>
    </row>
    <row r="73" spans="1:52" ht="33.75" customHeight="1">
      <c r="A73" s="173" t="s">
        <v>666</v>
      </c>
      <c r="B73" s="126" t="s">
        <v>167</v>
      </c>
      <c r="C73" s="126" t="s">
        <v>1179</v>
      </c>
      <c r="D73" s="126"/>
      <c r="E73" s="126" t="s">
        <v>886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 t="s">
        <v>667</v>
      </c>
      <c r="U73" s="126"/>
      <c r="V73" s="174"/>
      <c r="W73" s="174"/>
      <c r="X73" s="174"/>
      <c r="Y73" s="174"/>
      <c r="Z73" s="173" t="s">
        <v>666</v>
      </c>
      <c r="AA73" s="175">
        <v>15</v>
      </c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>
        <v>25</v>
      </c>
      <c r="AQ73" s="175"/>
      <c r="AR73" s="175"/>
      <c r="AS73" s="175"/>
      <c r="AT73" s="175"/>
      <c r="AU73" s="175">
        <v>25</v>
      </c>
      <c r="AV73" s="175"/>
      <c r="AW73" s="175"/>
      <c r="AX73" s="175"/>
      <c r="AY73" s="175"/>
      <c r="AZ73" s="173" t="s">
        <v>666</v>
      </c>
    </row>
    <row r="74" spans="1:52" ht="51" customHeight="1">
      <c r="A74" s="173" t="s">
        <v>895</v>
      </c>
      <c r="B74" s="126" t="s">
        <v>167</v>
      </c>
      <c r="C74" s="126" t="s">
        <v>1179</v>
      </c>
      <c r="D74" s="126"/>
      <c r="E74" s="126" t="s">
        <v>894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74"/>
      <c r="W74" s="174"/>
      <c r="X74" s="174"/>
      <c r="Y74" s="174"/>
      <c r="Z74" s="173" t="s">
        <v>895</v>
      </c>
      <c r="AA74" s="175">
        <v>925</v>
      </c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>
        <v>1258.4</v>
      </c>
      <c r="AQ74" s="175"/>
      <c r="AR74" s="175"/>
      <c r="AS74" s="175"/>
      <c r="AT74" s="175"/>
      <c r="AU74" s="175">
        <v>1258.4</v>
      </c>
      <c r="AV74" s="175"/>
      <c r="AW74" s="175"/>
      <c r="AX74" s="175"/>
      <c r="AY74" s="175"/>
      <c r="AZ74" s="173" t="s">
        <v>895</v>
      </c>
    </row>
    <row r="75" spans="1:52" ht="51" customHeight="1">
      <c r="A75" s="173" t="s">
        <v>897</v>
      </c>
      <c r="B75" s="126" t="s">
        <v>167</v>
      </c>
      <c r="C75" s="126" t="s">
        <v>1179</v>
      </c>
      <c r="D75" s="126"/>
      <c r="E75" s="126" t="s">
        <v>896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74"/>
      <c r="W75" s="174"/>
      <c r="X75" s="174"/>
      <c r="Y75" s="174"/>
      <c r="Z75" s="173" t="s">
        <v>897</v>
      </c>
      <c r="AA75" s="175">
        <v>149.56</v>
      </c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>
        <v>150.4</v>
      </c>
      <c r="AQ75" s="175"/>
      <c r="AR75" s="175"/>
      <c r="AS75" s="175"/>
      <c r="AT75" s="175"/>
      <c r="AU75" s="175">
        <v>150.4</v>
      </c>
      <c r="AV75" s="175"/>
      <c r="AW75" s="175"/>
      <c r="AX75" s="175"/>
      <c r="AY75" s="175"/>
      <c r="AZ75" s="173" t="s">
        <v>897</v>
      </c>
    </row>
    <row r="76" spans="1:52" ht="51" customHeight="1">
      <c r="A76" s="173" t="s">
        <v>899</v>
      </c>
      <c r="B76" s="126" t="s">
        <v>167</v>
      </c>
      <c r="C76" s="126" t="s">
        <v>1179</v>
      </c>
      <c r="D76" s="126"/>
      <c r="E76" s="126" t="s">
        <v>898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74"/>
      <c r="W76" s="174"/>
      <c r="X76" s="174"/>
      <c r="Y76" s="174"/>
      <c r="Z76" s="173" t="s">
        <v>899</v>
      </c>
      <c r="AA76" s="175">
        <v>106</v>
      </c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>
        <v>106</v>
      </c>
      <c r="AQ76" s="175"/>
      <c r="AR76" s="175"/>
      <c r="AS76" s="175"/>
      <c r="AT76" s="175"/>
      <c r="AU76" s="175">
        <v>106</v>
      </c>
      <c r="AV76" s="175"/>
      <c r="AW76" s="175"/>
      <c r="AX76" s="175"/>
      <c r="AY76" s="175"/>
      <c r="AZ76" s="173" t="s">
        <v>899</v>
      </c>
    </row>
    <row r="77" spans="1:52" ht="51" customHeight="1">
      <c r="A77" s="173" t="s">
        <v>712</v>
      </c>
      <c r="B77" s="126" t="s">
        <v>167</v>
      </c>
      <c r="C77" s="126" t="s">
        <v>1179</v>
      </c>
      <c r="D77" s="126"/>
      <c r="E77" s="126" t="s">
        <v>898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 t="s">
        <v>713</v>
      </c>
      <c r="U77" s="126"/>
      <c r="V77" s="174"/>
      <c r="W77" s="174"/>
      <c r="X77" s="174"/>
      <c r="Y77" s="174"/>
      <c r="Z77" s="173" t="s">
        <v>712</v>
      </c>
      <c r="AA77" s="175">
        <v>106</v>
      </c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>
        <v>106</v>
      </c>
      <c r="AQ77" s="175"/>
      <c r="AR77" s="175"/>
      <c r="AS77" s="175"/>
      <c r="AT77" s="175"/>
      <c r="AU77" s="175">
        <v>106</v>
      </c>
      <c r="AV77" s="175"/>
      <c r="AW77" s="175"/>
      <c r="AX77" s="175"/>
      <c r="AY77" s="175"/>
      <c r="AZ77" s="173" t="s">
        <v>712</v>
      </c>
    </row>
    <row r="78" spans="1:52" ht="102" customHeight="1">
      <c r="A78" s="173" t="s">
        <v>901</v>
      </c>
      <c r="B78" s="126" t="s">
        <v>167</v>
      </c>
      <c r="C78" s="126" t="s">
        <v>1179</v>
      </c>
      <c r="D78" s="126"/>
      <c r="E78" s="126" t="s">
        <v>900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74"/>
      <c r="W78" s="174"/>
      <c r="X78" s="174"/>
      <c r="Y78" s="174"/>
      <c r="Z78" s="173" t="s">
        <v>901</v>
      </c>
      <c r="AA78" s="175">
        <v>43.56</v>
      </c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>
        <v>44.4</v>
      </c>
      <c r="AQ78" s="175"/>
      <c r="AR78" s="175"/>
      <c r="AS78" s="175"/>
      <c r="AT78" s="175"/>
      <c r="AU78" s="175">
        <v>44.4</v>
      </c>
      <c r="AV78" s="175"/>
      <c r="AW78" s="175"/>
      <c r="AX78" s="175"/>
      <c r="AY78" s="175"/>
      <c r="AZ78" s="173" t="s">
        <v>901</v>
      </c>
    </row>
    <row r="79" spans="1:52" ht="51" customHeight="1">
      <c r="A79" s="173" t="s">
        <v>712</v>
      </c>
      <c r="B79" s="126" t="s">
        <v>167</v>
      </c>
      <c r="C79" s="126" t="s">
        <v>1179</v>
      </c>
      <c r="D79" s="126"/>
      <c r="E79" s="126" t="s">
        <v>900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 t="s">
        <v>713</v>
      </c>
      <c r="U79" s="126"/>
      <c r="V79" s="174"/>
      <c r="W79" s="174"/>
      <c r="X79" s="174"/>
      <c r="Y79" s="174"/>
      <c r="Z79" s="173" t="s">
        <v>712</v>
      </c>
      <c r="AA79" s="175">
        <v>43.56</v>
      </c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>
        <v>44.4</v>
      </c>
      <c r="AQ79" s="175"/>
      <c r="AR79" s="175"/>
      <c r="AS79" s="175"/>
      <c r="AT79" s="175"/>
      <c r="AU79" s="175">
        <v>44.4</v>
      </c>
      <c r="AV79" s="175"/>
      <c r="AW79" s="175"/>
      <c r="AX79" s="175"/>
      <c r="AY79" s="175"/>
      <c r="AZ79" s="173" t="s">
        <v>712</v>
      </c>
    </row>
    <row r="80" spans="1:52" ht="51" customHeight="1">
      <c r="A80" s="173" t="s">
        <v>903</v>
      </c>
      <c r="B80" s="126" t="s">
        <v>167</v>
      </c>
      <c r="C80" s="126" t="s">
        <v>1179</v>
      </c>
      <c r="D80" s="126"/>
      <c r="E80" s="126" t="s">
        <v>902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74"/>
      <c r="W80" s="174"/>
      <c r="X80" s="174"/>
      <c r="Y80" s="174"/>
      <c r="Z80" s="173" t="s">
        <v>903</v>
      </c>
      <c r="AA80" s="175">
        <v>775.44</v>
      </c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>
        <v>1108</v>
      </c>
      <c r="AQ80" s="175"/>
      <c r="AR80" s="175"/>
      <c r="AS80" s="175"/>
      <c r="AT80" s="175"/>
      <c r="AU80" s="175">
        <v>1108</v>
      </c>
      <c r="AV80" s="175"/>
      <c r="AW80" s="175"/>
      <c r="AX80" s="175"/>
      <c r="AY80" s="175"/>
      <c r="AZ80" s="173" t="s">
        <v>903</v>
      </c>
    </row>
    <row r="81" spans="1:52" ht="102" customHeight="1">
      <c r="A81" s="173" t="s">
        <v>905</v>
      </c>
      <c r="B81" s="126" t="s">
        <v>167</v>
      </c>
      <c r="C81" s="126" t="s">
        <v>1179</v>
      </c>
      <c r="D81" s="126"/>
      <c r="E81" s="126" t="s">
        <v>904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74"/>
      <c r="W81" s="174"/>
      <c r="X81" s="174"/>
      <c r="Y81" s="174"/>
      <c r="Z81" s="173" t="s">
        <v>905</v>
      </c>
      <c r="AA81" s="175">
        <v>429.44</v>
      </c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>
        <v>460</v>
      </c>
      <c r="AQ81" s="175"/>
      <c r="AR81" s="175"/>
      <c r="AS81" s="175"/>
      <c r="AT81" s="175"/>
      <c r="AU81" s="175">
        <v>460</v>
      </c>
      <c r="AV81" s="175"/>
      <c r="AW81" s="175"/>
      <c r="AX81" s="175"/>
      <c r="AY81" s="175"/>
      <c r="AZ81" s="173" t="s">
        <v>905</v>
      </c>
    </row>
    <row r="82" spans="1:52" ht="51" customHeight="1">
      <c r="A82" s="173" t="s">
        <v>712</v>
      </c>
      <c r="B82" s="126" t="s">
        <v>167</v>
      </c>
      <c r="C82" s="126" t="s">
        <v>1179</v>
      </c>
      <c r="D82" s="126"/>
      <c r="E82" s="126" t="s">
        <v>904</v>
      </c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 t="s">
        <v>713</v>
      </c>
      <c r="U82" s="126"/>
      <c r="V82" s="174"/>
      <c r="W82" s="174"/>
      <c r="X82" s="174"/>
      <c r="Y82" s="174"/>
      <c r="Z82" s="173" t="s">
        <v>712</v>
      </c>
      <c r="AA82" s="175">
        <v>429.44</v>
      </c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>
        <v>460</v>
      </c>
      <c r="AQ82" s="175"/>
      <c r="AR82" s="175"/>
      <c r="AS82" s="175"/>
      <c r="AT82" s="175"/>
      <c r="AU82" s="175">
        <v>460</v>
      </c>
      <c r="AV82" s="175"/>
      <c r="AW82" s="175"/>
      <c r="AX82" s="175"/>
      <c r="AY82" s="175"/>
      <c r="AZ82" s="173" t="s">
        <v>712</v>
      </c>
    </row>
    <row r="83" spans="1:52" ht="85.5" customHeight="1">
      <c r="A83" s="173" t="s">
        <v>907</v>
      </c>
      <c r="B83" s="126" t="s">
        <v>167</v>
      </c>
      <c r="C83" s="126" t="s">
        <v>1179</v>
      </c>
      <c r="D83" s="126"/>
      <c r="E83" s="126" t="s">
        <v>906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74"/>
      <c r="W83" s="174"/>
      <c r="X83" s="174"/>
      <c r="Y83" s="174"/>
      <c r="Z83" s="173" t="s">
        <v>907</v>
      </c>
      <c r="AA83" s="175">
        <v>200</v>
      </c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>
        <v>500</v>
      </c>
      <c r="AQ83" s="175"/>
      <c r="AR83" s="175"/>
      <c r="AS83" s="175"/>
      <c r="AT83" s="175"/>
      <c r="AU83" s="175">
        <v>500</v>
      </c>
      <c r="AV83" s="175"/>
      <c r="AW83" s="175"/>
      <c r="AX83" s="175"/>
      <c r="AY83" s="175"/>
      <c r="AZ83" s="173" t="s">
        <v>907</v>
      </c>
    </row>
    <row r="84" spans="1:52" ht="51" customHeight="1">
      <c r="A84" s="173" t="s">
        <v>712</v>
      </c>
      <c r="B84" s="126" t="s">
        <v>167</v>
      </c>
      <c r="C84" s="126" t="s">
        <v>1179</v>
      </c>
      <c r="D84" s="126"/>
      <c r="E84" s="126" t="s">
        <v>906</v>
      </c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 t="s">
        <v>713</v>
      </c>
      <c r="U84" s="126"/>
      <c r="V84" s="174"/>
      <c r="W84" s="174"/>
      <c r="X84" s="174"/>
      <c r="Y84" s="174"/>
      <c r="Z84" s="173" t="s">
        <v>712</v>
      </c>
      <c r="AA84" s="175">
        <v>200</v>
      </c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>
        <v>500</v>
      </c>
      <c r="AQ84" s="175"/>
      <c r="AR84" s="175"/>
      <c r="AS84" s="175"/>
      <c r="AT84" s="175"/>
      <c r="AU84" s="175">
        <v>500</v>
      </c>
      <c r="AV84" s="175"/>
      <c r="AW84" s="175"/>
      <c r="AX84" s="175"/>
      <c r="AY84" s="175"/>
      <c r="AZ84" s="173" t="s">
        <v>712</v>
      </c>
    </row>
    <row r="85" spans="1:52" ht="33.75" customHeight="1">
      <c r="A85" s="173" t="s">
        <v>909</v>
      </c>
      <c r="B85" s="126" t="s">
        <v>167</v>
      </c>
      <c r="C85" s="126" t="s">
        <v>1179</v>
      </c>
      <c r="D85" s="126"/>
      <c r="E85" s="126" t="s">
        <v>908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74"/>
      <c r="W85" s="174"/>
      <c r="X85" s="174"/>
      <c r="Y85" s="174"/>
      <c r="Z85" s="173" t="s">
        <v>909</v>
      </c>
      <c r="AA85" s="175">
        <v>100</v>
      </c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>
        <v>100</v>
      </c>
      <c r="AQ85" s="175"/>
      <c r="AR85" s="175"/>
      <c r="AS85" s="175"/>
      <c r="AT85" s="175"/>
      <c r="AU85" s="175">
        <v>100</v>
      </c>
      <c r="AV85" s="175"/>
      <c r="AW85" s="175"/>
      <c r="AX85" s="175"/>
      <c r="AY85" s="175"/>
      <c r="AZ85" s="173" t="s">
        <v>909</v>
      </c>
    </row>
    <row r="86" spans="1:52" ht="51" customHeight="1">
      <c r="A86" s="173" t="s">
        <v>712</v>
      </c>
      <c r="B86" s="126" t="s">
        <v>167</v>
      </c>
      <c r="C86" s="126" t="s">
        <v>1179</v>
      </c>
      <c r="D86" s="126"/>
      <c r="E86" s="126" t="s">
        <v>908</v>
      </c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 t="s">
        <v>713</v>
      </c>
      <c r="U86" s="126"/>
      <c r="V86" s="174"/>
      <c r="W86" s="174"/>
      <c r="X86" s="174"/>
      <c r="Y86" s="174"/>
      <c r="Z86" s="173" t="s">
        <v>712</v>
      </c>
      <c r="AA86" s="175">
        <v>100</v>
      </c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>
        <v>100</v>
      </c>
      <c r="AQ86" s="175"/>
      <c r="AR86" s="175"/>
      <c r="AS86" s="175"/>
      <c r="AT86" s="175"/>
      <c r="AU86" s="175">
        <v>100</v>
      </c>
      <c r="AV86" s="175"/>
      <c r="AW86" s="175"/>
      <c r="AX86" s="175"/>
      <c r="AY86" s="175"/>
      <c r="AZ86" s="173" t="s">
        <v>712</v>
      </c>
    </row>
    <row r="87" spans="1:52" ht="85.5" customHeight="1">
      <c r="A87" s="173" t="s">
        <v>911</v>
      </c>
      <c r="B87" s="126" t="s">
        <v>167</v>
      </c>
      <c r="C87" s="126" t="s">
        <v>1179</v>
      </c>
      <c r="D87" s="126"/>
      <c r="E87" s="126" t="s">
        <v>910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74"/>
      <c r="W87" s="174"/>
      <c r="X87" s="174"/>
      <c r="Y87" s="174"/>
      <c r="Z87" s="173" t="s">
        <v>911</v>
      </c>
      <c r="AA87" s="175">
        <v>46</v>
      </c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>
        <v>48</v>
      </c>
      <c r="AQ87" s="175"/>
      <c r="AR87" s="175"/>
      <c r="AS87" s="175"/>
      <c r="AT87" s="175"/>
      <c r="AU87" s="175">
        <v>48</v>
      </c>
      <c r="AV87" s="175"/>
      <c r="AW87" s="175"/>
      <c r="AX87" s="175"/>
      <c r="AY87" s="175"/>
      <c r="AZ87" s="173" t="s">
        <v>911</v>
      </c>
    </row>
    <row r="88" spans="1:52" ht="51" customHeight="1">
      <c r="A88" s="173" t="s">
        <v>712</v>
      </c>
      <c r="B88" s="126" t="s">
        <v>167</v>
      </c>
      <c r="C88" s="126" t="s">
        <v>1179</v>
      </c>
      <c r="D88" s="126"/>
      <c r="E88" s="126" t="s">
        <v>910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 t="s">
        <v>713</v>
      </c>
      <c r="U88" s="126"/>
      <c r="V88" s="174"/>
      <c r="W88" s="174"/>
      <c r="X88" s="174"/>
      <c r="Y88" s="174"/>
      <c r="Z88" s="173" t="s">
        <v>712</v>
      </c>
      <c r="AA88" s="175">
        <v>46</v>
      </c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>
        <v>48</v>
      </c>
      <c r="AQ88" s="175"/>
      <c r="AR88" s="175"/>
      <c r="AS88" s="175"/>
      <c r="AT88" s="175"/>
      <c r="AU88" s="175">
        <v>48</v>
      </c>
      <c r="AV88" s="175"/>
      <c r="AW88" s="175"/>
      <c r="AX88" s="175"/>
      <c r="AY88" s="175"/>
      <c r="AZ88" s="173" t="s">
        <v>712</v>
      </c>
    </row>
    <row r="89" spans="1:52" ht="51" customHeight="1">
      <c r="A89" s="173" t="s">
        <v>917</v>
      </c>
      <c r="B89" s="126" t="s">
        <v>167</v>
      </c>
      <c r="C89" s="126" t="s">
        <v>1179</v>
      </c>
      <c r="D89" s="126"/>
      <c r="E89" s="126" t="s">
        <v>916</v>
      </c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74"/>
      <c r="W89" s="174"/>
      <c r="X89" s="174"/>
      <c r="Y89" s="174"/>
      <c r="Z89" s="173" t="s">
        <v>917</v>
      </c>
      <c r="AA89" s="175">
        <v>378</v>
      </c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>
        <v>199</v>
      </c>
      <c r="AQ89" s="175"/>
      <c r="AR89" s="175"/>
      <c r="AS89" s="175"/>
      <c r="AT89" s="175"/>
      <c r="AU89" s="175">
        <v>199</v>
      </c>
      <c r="AV89" s="175"/>
      <c r="AW89" s="175"/>
      <c r="AX89" s="175"/>
      <c r="AY89" s="175"/>
      <c r="AZ89" s="173" t="s">
        <v>917</v>
      </c>
    </row>
    <row r="90" spans="1:52" ht="51" customHeight="1">
      <c r="A90" s="173" t="s">
        <v>919</v>
      </c>
      <c r="B90" s="126" t="s">
        <v>167</v>
      </c>
      <c r="C90" s="126" t="s">
        <v>1179</v>
      </c>
      <c r="D90" s="126"/>
      <c r="E90" s="126" t="s">
        <v>918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74"/>
      <c r="W90" s="174"/>
      <c r="X90" s="174"/>
      <c r="Y90" s="174"/>
      <c r="Z90" s="173" t="s">
        <v>919</v>
      </c>
      <c r="AA90" s="175">
        <v>378</v>
      </c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>
        <v>199</v>
      </c>
      <c r="AQ90" s="175"/>
      <c r="AR90" s="175"/>
      <c r="AS90" s="175"/>
      <c r="AT90" s="175"/>
      <c r="AU90" s="175">
        <v>199</v>
      </c>
      <c r="AV90" s="175"/>
      <c r="AW90" s="175"/>
      <c r="AX90" s="175"/>
      <c r="AY90" s="175"/>
      <c r="AZ90" s="173" t="s">
        <v>919</v>
      </c>
    </row>
    <row r="91" spans="1:52" ht="102" customHeight="1">
      <c r="A91" s="173" t="s">
        <v>921</v>
      </c>
      <c r="B91" s="126" t="s">
        <v>167</v>
      </c>
      <c r="C91" s="126" t="s">
        <v>1179</v>
      </c>
      <c r="D91" s="126"/>
      <c r="E91" s="126" t="s">
        <v>920</v>
      </c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74"/>
      <c r="W91" s="174"/>
      <c r="X91" s="174"/>
      <c r="Y91" s="174"/>
      <c r="Z91" s="173" t="s">
        <v>921</v>
      </c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>
        <v>150</v>
      </c>
      <c r="AQ91" s="175"/>
      <c r="AR91" s="175"/>
      <c r="AS91" s="175"/>
      <c r="AT91" s="175"/>
      <c r="AU91" s="175">
        <v>150</v>
      </c>
      <c r="AV91" s="175"/>
      <c r="AW91" s="175"/>
      <c r="AX91" s="175"/>
      <c r="AY91" s="175"/>
      <c r="AZ91" s="173" t="s">
        <v>921</v>
      </c>
    </row>
    <row r="92" spans="1:52" ht="51" customHeight="1">
      <c r="A92" s="173" t="s">
        <v>712</v>
      </c>
      <c r="B92" s="126" t="s">
        <v>167</v>
      </c>
      <c r="C92" s="126" t="s">
        <v>1179</v>
      </c>
      <c r="D92" s="126"/>
      <c r="E92" s="126" t="s">
        <v>920</v>
      </c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 t="s">
        <v>713</v>
      </c>
      <c r="U92" s="126"/>
      <c r="V92" s="174"/>
      <c r="W92" s="174"/>
      <c r="X92" s="174"/>
      <c r="Y92" s="174"/>
      <c r="Z92" s="173" t="s">
        <v>712</v>
      </c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>
        <v>150</v>
      </c>
      <c r="AQ92" s="175"/>
      <c r="AR92" s="175"/>
      <c r="AS92" s="175"/>
      <c r="AT92" s="175"/>
      <c r="AU92" s="175">
        <v>150</v>
      </c>
      <c r="AV92" s="175"/>
      <c r="AW92" s="175"/>
      <c r="AX92" s="175"/>
      <c r="AY92" s="175"/>
      <c r="AZ92" s="173" t="s">
        <v>712</v>
      </c>
    </row>
    <row r="93" spans="1:52" ht="51" customHeight="1">
      <c r="A93" s="173" t="s">
        <v>927</v>
      </c>
      <c r="B93" s="126" t="s">
        <v>167</v>
      </c>
      <c r="C93" s="126" t="s">
        <v>1179</v>
      </c>
      <c r="D93" s="126"/>
      <c r="E93" s="126" t="s">
        <v>926</v>
      </c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74"/>
      <c r="W93" s="174"/>
      <c r="X93" s="174"/>
      <c r="Y93" s="174"/>
      <c r="Z93" s="173" t="s">
        <v>927</v>
      </c>
      <c r="AA93" s="175">
        <v>25</v>
      </c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>
        <v>25</v>
      </c>
      <c r="AQ93" s="175"/>
      <c r="AR93" s="175"/>
      <c r="AS93" s="175"/>
      <c r="AT93" s="175"/>
      <c r="AU93" s="175">
        <v>25</v>
      </c>
      <c r="AV93" s="175"/>
      <c r="AW93" s="175"/>
      <c r="AX93" s="175"/>
      <c r="AY93" s="175"/>
      <c r="AZ93" s="173" t="s">
        <v>927</v>
      </c>
    </row>
    <row r="94" spans="1:52" ht="51" customHeight="1">
      <c r="A94" s="173" t="s">
        <v>712</v>
      </c>
      <c r="B94" s="126" t="s">
        <v>167</v>
      </c>
      <c r="C94" s="126" t="s">
        <v>1179</v>
      </c>
      <c r="D94" s="126"/>
      <c r="E94" s="126" t="s">
        <v>926</v>
      </c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 t="s">
        <v>713</v>
      </c>
      <c r="U94" s="126"/>
      <c r="V94" s="174"/>
      <c r="W94" s="174"/>
      <c r="X94" s="174"/>
      <c r="Y94" s="174"/>
      <c r="Z94" s="173" t="s">
        <v>712</v>
      </c>
      <c r="AA94" s="175">
        <v>25</v>
      </c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>
        <v>25</v>
      </c>
      <c r="AQ94" s="175"/>
      <c r="AR94" s="175"/>
      <c r="AS94" s="175"/>
      <c r="AT94" s="175"/>
      <c r="AU94" s="175">
        <v>25</v>
      </c>
      <c r="AV94" s="175"/>
      <c r="AW94" s="175"/>
      <c r="AX94" s="175"/>
      <c r="AY94" s="175"/>
      <c r="AZ94" s="173" t="s">
        <v>712</v>
      </c>
    </row>
    <row r="95" spans="1:52" ht="68.25" customHeight="1">
      <c r="A95" s="173" t="s">
        <v>929</v>
      </c>
      <c r="B95" s="126" t="s">
        <v>167</v>
      </c>
      <c r="C95" s="126" t="s">
        <v>1179</v>
      </c>
      <c r="D95" s="126"/>
      <c r="E95" s="126" t="s">
        <v>928</v>
      </c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74"/>
      <c r="W95" s="174"/>
      <c r="X95" s="174"/>
      <c r="Y95" s="174"/>
      <c r="Z95" s="173" t="s">
        <v>929</v>
      </c>
      <c r="AA95" s="175">
        <v>23</v>
      </c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>
        <v>24</v>
      </c>
      <c r="AQ95" s="175"/>
      <c r="AR95" s="175"/>
      <c r="AS95" s="175"/>
      <c r="AT95" s="175"/>
      <c r="AU95" s="175">
        <v>24</v>
      </c>
      <c r="AV95" s="175"/>
      <c r="AW95" s="175"/>
      <c r="AX95" s="175"/>
      <c r="AY95" s="175"/>
      <c r="AZ95" s="173" t="s">
        <v>929</v>
      </c>
    </row>
    <row r="96" spans="1:52" ht="51" customHeight="1">
      <c r="A96" s="173" t="s">
        <v>712</v>
      </c>
      <c r="B96" s="126" t="s">
        <v>167</v>
      </c>
      <c r="C96" s="126" t="s">
        <v>1179</v>
      </c>
      <c r="D96" s="126"/>
      <c r="E96" s="126" t="s">
        <v>928</v>
      </c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 t="s">
        <v>713</v>
      </c>
      <c r="U96" s="126"/>
      <c r="V96" s="174"/>
      <c r="W96" s="174"/>
      <c r="X96" s="174"/>
      <c r="Y96" s="174"/>
      <c r="Z96" s="173" t="s">
        <v>712</v>
      </c>
      <c r="AA96" s="175">
        <v>23</v>
      </c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>
        <v>24</v>
      </c>
      <c r="AQ96" s="175"/>
      <c r="AR96" s="175"/>
      <c r="AS96" s="175"/>
      <c r="AT96" s="175"/>
      <c r="AU96" s="175">
        <v>24</v>
      </c>
      <c r="AV96" s="175"/>
      <c r="AW96" s="175"/>
      <c r="AX96" s="175"/>
      <c r="AY96" s="175"/>
      <c r="AZ96" s="173" t="s">
        <v>712</v>
      </c>
    </row>
    <row r="97" spans="1:52" ht="51" customHeight="1">
      <c r="A97" s="173" t="s">
        <v>931</v>
      </c>
      <c r="B97" s="126" t="s">
        <v>167</v>
      </c>
      <c r="C97" s="126" t="s">
        <v>1179</v>
      </c>
      <c r="D97" s="126"/>
      <c r="E97" s="126" t="s">
        <v>930</v>
      </c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74"/>
      <c r="W97" s="174"/>
      <c r="X97" s="174"/>
      <c r="Y97" s="174"/>
      <c r="Z97" s="173" t="s">
        <v>931</v>
      </c>
      <c r="AA97" s="175">
        <v>330</v>
      </c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3" t="s">
        <v>931</v>
      </c>
    </row>
    <row r="98" spans="1:52" ht="51" customHeight="1">
      <c r="A98" s="173" t="s">
        <v>712</v>
      </c>
      <c r="B98" s="126" t="s">
        <v>167</v>
      </c>
      <c r="C98" s="126" t="s">
        <v>1179</v>
      </c>
      <c r="D98" s="126"/>
      <c r="E98" s="126" t="s">
        <v>930</v>
      </c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 t="s">
        <v>713</v>
      </c>
      <c r="U98" s="126"/>
      <c r="V98" s="174"/>
      <c r="W98" s="174"/>
      <c r="X98" s="174"/>
      <c r="Y98" s="174"/>
      <c r="Z98" s="173" t="s">
        <v>712</v>
      </c>
      <c r="AA98" s="175">
        <v>330</v>
      </c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3" t="s">
        <v>712</v>
      </c>
    </row>
    <row r="99" spans="1:52" ht="51" customHeight="1">
      <c r="A99" s="173" t="s">
        <v>946</v>
      </c>
      <c r="B99" s="126" t="s">
        <v>167</v>
      </c>
      <c r="C99" s="126" t="s">
        <v>1179</v>
      </c>
      <c r="D99" s="126"/>
      <c r="E99" s="126" t="s">
        <v>945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74"/>
      <c r="W99" s="174"/>
      <c r="X99" s="174"/>
      <c r="Y99" s="174"/>
      <c r="Z99" s="173" t="s">
        <v>946</v>
      </c>
      <c r="AA99" s="175">
        <v>541.5</v>
      </c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>
        <v>541.5</v>
      </c>
      <c r="AQ99" s="175"/>
      <c r="AR99" s="175"/>
      <c r="AS99" s="175"/>
      <c r="AT99" s="175"/>
      <c r="AU99" s="175">
        <v>541.5</v>
      </c>
      <c r="AV99" s="175"/>
      <c r="AW99" s="175"/>
      <c r="AX99" s="175"/>
      <c r="AY99" s="175"/>
      <c r="AZ99" s="173" t="s">
        <v>946</v>
      </c>
    </row>
    <row r="100" spans="1:52" ht="51" customHeight="1">
      <c r="A100" s="173" t="s">
        <v>954</v>
      </c>
      <c r="B100" s="126" t="s">
        <v>167</v>
      </c>
      <c r="C100" s="126" t="s">
        <v>1179</v>
      </c>
      <c r="D100" s="126"/>
      <c r="E100" s="126" t="s">
        <v>953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74"/>
      <c r="W100" s="174"/>
      <c r="X100" s="174"/>
      <c r="Y100" s="174"/>
      <c r="Z100" s="173" t="s">
        <v>954</v>
      </c>
      <c r="AA100" s="175">
        <v>320.5</v>
      </c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>
        <v>320.5</v>
      </c>
      <c r="AQ100" s="175"/>
      <c r="AR100" s="175"/>
      <c r="AS100" s="175"/>
      <c r="AT100" s="175"/>
      <c r="AU100" s="175">
        <v>320.5</v>
      </c>
      <c r="AV100" s="175"/>
      <c r="AW100" s="175"/>
      <c r="AX100" s="175"/>
      <c r="AY100" s="175"/>
      <c r="AZ100" s="173" t="s">
        <v>954</v>
      </c>
    </row>
    <row r="101" spans="1:52" ht="51" customHeight="1">
      <c r="A101" s="173" t="s">
        <v>956</v>
      </c>
      <c r="B101" s="126" t="s">
        <v>167</v>
      </c>
      <c r="C101" s="126" t="s">
        <v>1179</v>
      </c>
      <c r="D101" s="126"/>
      <c r="E101" s="126" t="s">
        <v>955</v>
      </c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74"/>
      <c r="W101" s="174"/>
      <c r="X101" s="174"/>
      <c r="Y101" s="174"/>
      <c r="Z101" s="173" t="s">
        <v>956</v>
      </c>
      <c r="AA101" s="175">
        <v>212</v>
      </c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>
        <v>212</v>
      </c>
      <c r="AQ101" s="175"/>
      <c r="AR101" s="175"/>
      <c r="AS101" s="175"/>
      <c r="AT101" s="175"/>
      <c r="AU101" s="175">
        <v>212</v>
      </c>
      <c r="AV101" s="175"/>
      <c r="AW101" s="175"/>
      <c r="AX101" s="175"/>
      <c r="AY101" s="175"/>
      <c r="AZ101" s="173" t="s">
        <v>956</v>
      </c>
    </row>
    <row r="102" spans="1:52" ht="68.25" customHeight="1">
      <c r="A102" s="173" t="s">
        <v>958</v>
      </c>
      <c r="B102" s="126" t="s">
        <v>167</v>
      </c>
      <c r="C102" s="126" t="s">
        <v>1179</v>
      </c>
      <c r="D102" s="126"/>
      <c r="E102" s="126" t="s">
        <v>957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74"/>
      <c r="W102" s="174"/>
      <c r="X102" s="174"/>
      <c r="Y102" s="174"/>
      <c r="Z102" s="173" t="s">
        <v>958</v>
      </c>
      <c r="AA102" s="175">
        <v>212</v>
      </c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>
        <v>212</v>
      </c>
      <c r="AQ102" s="175"/>
      <c r="AR102" s="175"/>
      <c r="AS102" s="175"/>
      <c r="AT102" s="175"/>
      <c r="AU102" s="175">
        <v>212</v>
      </c>
      <c r="AV102" s="175"/>
      <c r="AW102" s="175"/>
      <c r="AX102" s="175"/>
      <c r="AY102" s="175"/>
      <c r="AZ102" s="173" t="s">
        <v>958</v>
      </c>
    </row>
    <row r="103" spans="1:52" ht="68.25" customHeight="1">
      <c r="A103" s="173" t="s">
        <v>615</v>
      </c>
      <c r="B103" s="126" t="s">
        <v>167</v>
      </c>
      <c r="C103" s="126" t="s">
        <v>1179</v>
      </c>
      <c r="D103" s="126"/>
      <c r="E103" s="126" t="s">
        <v>957</v>
      </c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 t="s">
        <v>616</v>
      </c>
      <c r="U103" s="126"/>
      <c r="V103" s="174"/>
      <c r="W103" s="174"/>
      <c r="X103" s="174"/>
      <c r="Y103" s="174"/>
      <c r="Z103" s="173" t="s">
        <v>615</v>
      </c>
      <c r="AA103" s="175">
        <v>212</v>
      </c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>
        <v>212</v>
      </c>
      <c r="AQ103" s="175"/>
      <c r="AR103" s="175"/>
      <c r="AS103" s="175"/>
      <c r="AT103" s="175"/>
      <c r="AU103" s="175">
        <v>212</v>
      </c>
      <c r="AV103" s="175"/>
      <c r="AW103" s="175"/>
      <c r="AX103" s="175"/>
      <c r="AY103" s="175"/>
      <c r="AZ103" s="173" t="s">
        <v>615</v>
      </c>
    </row>
    <row r="104" spans="1:52" ht="68.25" customHeight="1">
      <c r="A104" s="173" t="s">
        <v>960</v>
      </c>
      <c r="B104" s="126" t="s">
        <v>167</v>
      </c>
      <c r="C104" s="126" t="s">
        <v>1179</v>
      </c>
      <c r="D104" s="126"/>
      <c r="E104" s="126" t="s">
        <v>959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74"/>
      <c r="W104" s="174"/>
      <c r="X104" s="174"/>
      <c r="Y104" s="174"/>
      <c r="Z104" s="173" t="s">
        <v>960</v>
      </c>
      <c r="AA104" s="175">
        <v>62.5</v>
      </c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>
        <v>62.5</v>
      </c>
      <c r="AQ104" s="175"/>
      <c r="AR104" s="175"/>
      <c r="AS104" s="175"/>
      <c r="AT104" s="175"/>
      <c r="AU104" s="175">
        <v>62.5</v>
      </c>
      <c r="AV104" s="175"/>
      <c r="AW104" s="175"/>
      <c r="AX104" s="175"/>
      <c r="AY104" s="175"/>
      <c r="AZ104" s="173" t="s">
        <v>960</v>
      </c>
    </row>
    <row r="105" spans="1:52" ht="51" customHeight="1">
      <c r="A105" s="173" t="s">
        <v>962</v>
      </c>
      <c r="B105" s="126" t="s">
        <v>167</v>
      </c>
      <c r="C105" s="126" t="s">
        <v>1179</v>
      </c>
      <c r="D105" s="126"/>
      <c r="E105" s="126" t="s">
        <v>961</v>
      </c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74"/>
      <c r="W105" s="174"/>
      <c r="X105" s="174"/>
      <c r="Y105" s="174"/>
      <c r="Z105" s="173" t="s">
        <v>962</v>
      </c>
      <c r="AA105" s="175">
        <v>62.5</v>
      </c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>
        <v>62.5</v>
      </c>
      <c r="AQ105" s="175"/>
      <c r="AR105" s="175"/>
      <c r="AS105" s="175"/>
      <c r="AT105" s="175"/>
      <c r="AU105" s="175">
        <v>62.5</v>
      </c>
      <c r="AV105" s="175"/>
      <c r="AW105" s="175"/>
      <c r="AX105" s="175"/>
      <c r="AY105" s="175"/>
      <c r="AZ105" s="173" t="s">
        <v>962</v>
      </c>
    </row>
    <row r="106" spans="1:52" ht="68.25" customHeight="1">
      <c r="A106" s="173" t="s">
        <v>615</v>
      </c>
      <c r="B106" s="126" t="s">
        <v>167</v>
      </c>
      <c r="C106" s="126" t="s">
        <v>1179</v>
      </c>
      <c r="D106" s="126"/>
      <c r="E106" s="126" t="s">
        <v>961</v>
      </c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 t="s">
        <v>616</v>
      </c>
      <c r="U106" s="126"/>
      <c r="V106" s="174"/>
      <c r="W106" s="174"/>
      <c r="X106" s="174"/>
      <c r="Y106" s="174"/>
      <c r="Z106" s="173" t="s">
        <v>615</v>
      </c>
      <c r="AA106" s="175">
        <v>62.5</v>
      </c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>
        <v>62.5</v>
      </c>
      <c r="AQ106" s="175"/>
      <c r="AR106" s="175"/>
      <c r="AS106" s="175"/>
      <c r="AT106" s="175"/>
      <c r="AU106" s="175">
        <v>62.5</v>
      </c>
      <c r="AV106" s="175"/>
      <c r="AW106" s="175"/>
      <c r="AX106" s="175"/>
      <c r="AY106" s="175"/>
      <c r="AZ106" s="173" t="s">
        <v>615</v>
      </c>
    </row>
    <row r="107" spans="1:52" ht="68.25" customHeight="1">
      <c r="A107" s="173" t="s">
        <v>964</v>
      </c>
      <c r="B107" s="126" t="s">
        <v>167</v>
      </c>
      <c r="C107" s="126" t="s">
        <v>1179</v>
      </c>
      <c r="D107" s="126"/>
      <c r="E107" s="126" t="s">
        <v>963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74"/>
      <c r="W107" s="174"/>
      <c r="X107" s="174"/>
      <c r="Y107" s="174"/>
      <c r="Z107" s="173" t="s">
        <v>964</v>
      </c>
      <c r="AA107" s="175">
        <v>46</v>
      </c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>
        <v>46</v>
      </c>
      <c r="AQ107" s="175"/>
      <c r="AR107" s="175"/>
      <c r="AS107" s="175"/>
      <c r="AT107" s="175"/>
      <c r="AU107" s="175">
        <v>46</v>
      </c>
      <c r="AV107" s="175"/>
      <c r="AW107" s="175"/>
      <c r="AX107" s="175"/>
      <c r="AY107" s="175"/>
      <c r="AZ107" s="173" t="s">
        <v>964</v>
      </c>
    </row>
    <row r="108" spans="1:52" ht="33.75" customHeight="1">
      <c r="A108" s="173" t="s">
        <v>966</v>
      </c>
      <c r="B108" s="126" t="s">
        <v>167</v>
      </c>
      <c r="C108" s="126" t="s">
        <v>1179</v>
      </c>
      <c r="D108" s="126"/>
      <c r="E108" s="126" t="s">
        <v>965</v>
      </c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74"/>
      <c r="W108" s="174"/>
      <c r="X108" s="174"/>
      <c r="Y108" s="174"/>
      <c r="Z108" s="173" t="s">
        <v>966</v>
      </c>
      <c r="AA108" s="175">
        <v>10</v>
      </c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>
        <v>10</v>
      </c>
      <c r="AQ108" s="175"/>
      <c r="AR108" s="175"/>
      <c r="AS108" s="175"/>
      <c r="AT108" s="175"/>
      <c r="AU108" s="175">
        <v>10</v>
      </c>
      <c r="AV108" s="175"/>
      <c r="AW108" s="175"/>
      <c r="AX108" s="175"/>
      <c r="AY108" s="175"/>
      <c r="AZ108" s="173" t="s">
        <v>966</v>
      </c>
    </row>
    <row r="109" spans="1:52" ht="68.25" customHeight="1">
      <c r="A109" s="173" t="s">
        <v>615</v>
      </c>
      <c r="B109" s="126" t="s">
        <v>167</v>
      </c>
      <c r="C109" s="126" t="s">
        <v>1179</v>
      </c>
      <c r="D109" s="126"/>
      <c r="E109" s="126" t="s">
        <v>965</v>
      </c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 t="s">
        <v>616</v>
      </c>
      <c r="U109" s="126"/>
      <c r="V109" s="174"/>
      <c r="W109" s="174"/>
      <c r="X109" s="174"/>
      <c r="Y109" s="174"/>
      <c r="Z109" s="173" t="s">
        <v>615</v>
      </c>
      <c r="AA109" s="175">
        <v>10</v>
      </c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>
        <v>10</v>
      </c>
      <c r="AQ109" s="175"/>
      <c r="AR109" s="175"/>
      <c r="AS109" s="175"/>
      <c r="AT109" s="175"/>
      <c r="AU109" s="175">
        <v>10</v>
      </c>
      <c r="AV109" s="175"/>
      <c r="AW109" s="175"/>
      <c r="AX109" s="175"/>
      <c r="AY109" s="175"/>
      <c r="AZ109" s="173" t="s">
        <v>615</v>
      </c>
    </row>
    <row r="110" spans="1:52" ht="51" customHeight="1">
      <c r="A110" s="173" t="s">
        <v>968</v>
      </c>
      <c r="B110" s="126" t="s">
        <v>167</v>
      </c>
      <c r="C110" s="126" t="s">
        <v>1179</v>
      </c>
      <c r="D110" s="126"/>
      <c r="E110" s="126" t="s">
        <v>967</v>
      </c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74"/>
      <c r="W110" s="174"/>
      <c r="X110" s="174"/>
      <c r="Y110" s="174"/>
      <c r="Z110" s="173" t="s">
        <v>968</v>
      </c>
      <c r="AA110" s="175">
        <v>30</v>
      </c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>
        <v>30</v>
      </c>
      <c r="AQ110" s="175"/>
      <c r="AR110" s="175"/>
      <c r="AS110" s="175"/>
      <c r="AT110" s="175"/>
      <c r="AU110" s="175">
        <v>30</v>
      </c>
      <c r="AV110" s="175"/>
      <c r="AW110" s="175"/>
      <c r="AX110" s="175"/>
      <c r="AY110" s="175"/>
      <c r="AZ110" s="173" t="s">
        <v>968</v>
      </c>
    </row>
    <row r="111" spans="1:52" ht="68.25" customHeight="1">
      <c r="A111" s="173" t="s">
        <v>615</v>
      </c>
      <c r="B111" s="126" t="s">
        <v>167</v>
      </c>
      <c r="C111" s="126" t="s">
        <v>1179</v>
      </c>
      <c r="D111" s="126"/>
      <c r="E111" s="126" t="s">
        <v>967</v>
      </c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 t="s">
        <v>616</v>
      </c>
      <c r="U111" s="126"/>
      <c r="V111" s="174"/>
      <c r="W111" s="174"/>
      <c r="X111" s="174"/>
      <c r="Y111" s="174"/>
      <c r="Z111" s="173" t="s">
        <v>615</v>
      </c>
      <c r="AA111" s="175">
        <v>30</v>
      </c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>
        <v>30</v>
      </c>
      <c r="AQ111" s="175"/>
      <c r="AR111" s="175"/>
      <c r="AS111" s="175"/>
      <c r="AT111" s="175"/>
      <c r="AU111" s="175">
        <v>30</v>
      </c>
      <c r="AV111" s="175"/>
      <c r="AW111" s="175"/>
      <c r="AX111" s="175"/>
      <c r="AY111" s="175"/>
      <c r="AZ111" s="173" t="s">
        <v>615</v>
      </c>
    </row>
    <row r="112" spans="1:52" ht="51" customHeight="1">
      <c r="A112" s="173" t="s">
        <v>970</v>
      </c>
      <c r="B112" s="126" t="s">
        <v>167</v>
      </c>
      <c r="C112" s="126" t="s">
        <v>1179</v>
      </c>
      <c r="D112" s="126"/>
      <c r="E112" s="126" t="s">
        <v>969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74"/>
      <c r="W112" s="174"/>
      <c r="X112" s="174"/>
      <c r="Y112" s="174"/>
      <c r="Z112" s="173" t="s">
        <v>970</v>
      </c>
      <c r="AA112" s="175">
        <v>3</v>
      </c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>
        <v>3</v>
      </c>
      <c r="AQ112" s="175"/>
      <c r="AR112" s="175"/>
      <c r="AS112" s="175"/>
      <c r="AT112" s="175"/>
      <c r="AU112" s="175">
        <v>3</v>
      </c>
      <c r="AV112" s="175"/>
      <c r="AW112" s="175"/>
      <c r="AX112" s="175"/>
      <c r="AY112" s="175"/>
      <c r="AZ112" s="173" t="s">
        <v>970</v>
      </c>
    </row>
    <row r="113" spans="1:52" ht="68.25" customHeight="1">
      <c r="A113" s="173" t="s">
        <v>615</v>
      </c>
      <c r="B113" s="126" t="s">
        <v>167</v>
      </c>
      <c r="C113" s="126" t="s">
        <v>1179</v>
      </c>
      <c r="D113" s="126"/>
      <c r="E113" s="126" t="s">
        <v>969</v>
      </c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 t="s">
        <v>616</v>
      </c>
      <c r="U113" s="126"/>
      <c r="V113" s="174"/>
      <c r="W113" s="174"/>
      <c r="X113" s="174"/>
      <c r="Y113" s="174"/>
      <c r="Z113" s="173" t="s">
        <v>615</v>
      </c>
      <c r="AA113" s="175">
        <v>3</v>
      </c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>
        <v>3</v>
      </c>
      <c r="AQ113" s="175"/>
      <c r="AR113" s="175"/>
      <c r="AS113" s="175"/>
      <c r="AT113" s="175"/>
      <c r="AU113" s="175">
        <v>3</v>
      </c>
      <c r="AV113" s="175"/>
      <c r="AW113" s="175"/>
      <c r="AX113" s="175"/>
      <c r="AY113" s="175"/>
      <c r="AZ113" s="173" t="s">
        <v>615</v>
      </c>
    </row>
    <row r="114" spans="1:52" ht="102" customHeight="1">
      <c r="A114" s="173" t="s">
        <v>972</v>
      </c>
      <c r="B114" s="126" t="s">
        <v>167</v>
      </c>
      <c r="C114" s="126" t="s">
        <v>1179</v>
      </c>
      <c r="D114" s="126"/>
      <c r="E114" s="126" t="s">
        <v>971</v>
      </c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74"/>
      <c r="W114" s="174"/>
      <c r="X114" s="174"/>
      <c r="Y114" s="174"/>
      <c r="Z114" s="173" t="s">
        <v>972</v>
      </c>
      <c r="AA114" s="175">
        <v>3</v>
      </c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>
        <v>3</v>
      </c>
      <c r="AQ114" s="175"/>
      <c r="AR114" s="175"/>
      <c r="AS114" s="175"/>
      <c r="AT114" s="175"/>
      <c r="AU114" s="175">
        <v>3</v>
      </c>
      <c r="AV114" s="175"/>
      <c r="AW114" s="175"/>
      <c r="AX114" s="175"/>
      <c r="AY114" s="175"/>
      <c r="AZ114" s="173" t="s">
        <v>972</v>
      </c>
    </row>
    <row r="115" spans="1:52" ht="68.25" customHeight="1">
      <c r="A115" s="173" t="s">
        <v>615</v>
      </c>
      <c r="B115" s="126" t="s">
        <v>167</v>
      </c>
      <c r="C115" s="126" t="s">
        <v>1179</v>
      </c>
      <c r="D115" s="126"/>
      <c r="E115" s="126" t="s">
        <v>971</v>
      </c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 t="s">
        <v>616</v>
      </c>
      <c r="U115" s="126"/>
      <c r="V115" s="174"/>
      <c r="W115" s="174"/>
      <c r="X115" s="174"/>
      <c r="Y115" s="174"/>
      <c r="Z115" s="173" t="s">
        <v>615</v>
      </c>
      <c r="AA115" s="175">
        <v>3</v>
      </c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>
        <v>3</v>
      </c>
      <c r="AQ115" s="175"/>
      <c r="AR115" s="175"/>
      <c r="AS115" s="175"/>
      <c r="AT115" s="175"/>
      <c r="AU115" s="175">
        <v>3</v>
      </c>
      <c r="AV115" s="175"/>
      <c r="AW115" s="175"/>
      <c r="AX115" s="175"/>
      <c r="AY115" s="175"/>
      <c r="AZ115" s="173" t="s">
        <v>615</v>
      </c>
    </row>
    <row r="116" spans="1:52" ht="51" customHeight="1">
      <c r="A116" s="173" t="s">
        <v>974</v>
      </c>
      <c r="B116" s="126" t="s">
        <v>167</v>
      </c>
      <c r="C116" s="126" t="s">
        <v>1179</v>
      </c>
      <c r="D116" s="126"/>
      <c r="E116" s="126" t="s">
        <v>973</v>
      </c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74"/>
      <c r="W116" s="174"/>
      <c r="X116" s="174"/>
      <c r="Y116" s="174"/>
      <c r="Z116" s="173" t="s">
        <v>974</v>
      </c>
      <c r="AA116" s="175">
        <v>221</v>
      </c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>
        <v>221</v>
      </c>
      <c r="AQ116" s="175"/>
      <c r="AR116" s="175"/>
      <c r="AS116" s="175"/>
      <c r="AT116" s="175"/>
      <c r="AU116" s="175">
        <v>221</v>
      </c>
      <c r="AV116" s="175"/>
      <c r="AW116" s="175"/>
      <c r="AX116" s="175"/>
      <c r="AY116" s="175"/>
      <c r="AZ116" s="173" t="s">
        <v>974</v>
      </c>
    </row>
    <row r="117" spans="1:52" ht="51" customHeight="1">
      <c r="A117" s="173" t="s">
        <v>976</v>
      </c>
      <c r="B117" s="126" t="s">
        <v>167</v>
      </c>
      <c r="C117" s="126" t="s">
        <v>1179</v>
      </c>
      <c r="D117" s="126"/>
      <c r="E117" s="126" t="s">
        <v>975</v>
      </c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74"/>
      <c r="W117" s="174"/>
      <c r="X117" s="174"/>
      <c r="Y117" s="174"/>
      <c r="Z117" s="173" t="s">
        <v>976</v>
      </c>
      <c r="AA117" s="175">
        <v>86</v>
      </c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>
        <v>86</v>
      </c>
      <c r="AQ117" s="175"/>
      <c r="AR117" s="175"/>
      <c r="AS117" s="175"/>
      <c r="AT117" s="175"/>
      <c r="AU117" s="175">
        <v>86</v>
      </c>
      <c r="AV117" s="175"/>
      <c r="AW117" s="175"/>
      <c r="AX117" s="175"/>
      <c r="AY117" s="175"/>
      <c r="AZ117" s="173" t="s">
        <v>976</v>
      </c>
    </row>
    <row r="118" spans="1:52" ht="68.25" customHeight="1">
      <c r="A118" s="173" t="s">
        <v>978</v>
      </c>
      <c r="B118" s="126" t="s">
        <v>167</v>
      </c>
      <c r="C118" s="126" t="s">
        <v>1179</v>
      </c>
      <c r="D118" s="126"/>
      <c r="E118" s="126" t="s">
        <v>977</v>
      </c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74"/>
      <c r="W118" s="174"/>
      <c r="X118" s="174"/>
      <c r="Y118" s="174"/>
      <c r="Z118" s="173" t="s">
        <v>978</v>
      </c>
      <c r="AA118" s="175">
        <v>86</v>
      </c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>
        <v>86</v>
      </c>
      <c r="AQ118" s="175"/>
      <c r="AR118" s="175"/>
      <c r="AS118" s="175"/>
      <c r="AT118" s="175"/>
      <c r="AU118" s="175">
        <v>86</v>
      </c>
      <c r="AV118" s="175"/>
      <c r="AW118" s="175"/>
      <c r="AX118" s="175"/>
      <c r="AY118" s="175"/>
      <c r="AZ118" s="173" t="s">
        <v>978</v>
      </c>
    </row>
    <row r="119" spans="1:52" ht="68.25" customHeight="1">
      <c r="A119" s="173" t="s">
        <v>615</v>
      </c>
      <c r="B119" s="126" t="s">
        <v>167</v>
      </c>
      <c r="C119" s="126" t="s">
        <v>1179</v>
      </c>
      <c r="D119" s="126"/>
      <c r="E119" s="126" t="s">
        <v>977</v>
      </c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 t="s">
        <v>616</v>
      </c>
      <c r="U119" s="126"/>
      <c r="V119" s="174"/>
      <c r="W119" s="174"/>
      <c r="X119" s="174"/>
      <c r="Y119" s="174"/>
      <c r="Z119" s="173" t="s">
        <v>615</v>
      </c>
      <c r="AA119" s="175">
        <v>86</v>
      </c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>
        <v>86</v>
      </c>
      <c r="AQ119" s="175"/>
      <c r="AR119" s="175"/>
      <c r="AS119" s="175"/>
      <c r="AT119" s="175"/>
      <c r="AU119" s="175">
        <v>86</v>
      </c>
      <c r="AV119" s="175"/>
      <c r="AW119" s="175"/>
      <c r="AX119" s="175"/>
      <c r="AY119" s="175"/>
      <c r="AZ119" s="173" t="s">
        <v>615</v>
      </c>
    </row>
    <row r="120" spans="1:52" ht="102" customHeight="1">
      <c r="A120" s="173" t="s">
        <v>980</v>
      </c>
      <c r="B120" s="126" t="s">
        <v>167</v>
      </c>
      <c r="C120" s="126" t="s">
        <v>1179</v>
      </c>
      <c r="D120" s="126"/>
      <c r="E120" s="126" t="s">
        <v>979</v>
      </c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74"/>
      <c r="W120" s="174"/>
      <c r="X120" s="174"/>
      <c r="Y120" s="174"/>
      <c r="Z120" s="173" t="s">
        <v>980</v>
      </c>
      <c r="AA120" s="175">
        <v>135</v>
      </c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>
        <v>135</v>
      </c>
      <c r="AQ120" s="175"/>
      <c r="AR120" s="175"/>
      <c r="AS120" s="175"/>
      <c r="AT120" s="175"/>
      <c r="AU120" s="175">
        <v>135</v>
      </c>
      <c r="AV120" s="175"/>
      <c r="AW120" s="175"/>
      <c r="AX120" s="175"/>
      <c r="AY120" s="175"/>
      <c r="AZ120" s="173" t="s">
        <v>980</v>
      </c>
    </row>
    <row r="121" spans="1:52" ht="33.75" customHeight="1">
      <c r="A121" s="173" t="s">
        <v>982</v>
      </c>
      <c r="B121" s="126" t="s">
        <v>167</v>
      </c>
      <c r="C121" s="126" t="s">
        <v>1179</v>
      </c>
      <c r="D121" s="126"/>
      <c r="E121" s="126" t="s">
        <v>981</v>
      </c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74"/>
      <c r="W121" s="174"/>
      <c r="X121" s="174"/>
      <c r="Y121" s="174"/>
      <c r="Z121" s="173" t="s">
        <v>982</v>
      </c>
      <c r="AA121" s="175">
        <v>105</v>
      </c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>
        <v>105</v>
      </c>
      <c r="AQ121" s="175"/>
      <c r="AR121" s="175"/>
      <c r="AS121" s="175"/>
      <c r="AT121" s="175"/>
      <c r="AU121" s="175">
        <v>105</v>
      </c>
      <c r="AV121" s="175"/>
      <c r="AW121" s="175"/>
      <c r="AX121" s="175"/>
      <c r="AY121" s="175"/>
      <c r="AZ121" s="173" t="s">
        <v>982</v>
      </c>
    </row>
    <row r="122" spans="1:52" ht="68.25" customHeight="1">
      <c r="A122" s="173" t="s">
        <v>615</v>
      </c>
      <c r="B122" s="126" t="s">
        <v>167</v>
      </c>
      <c r="C122" s="126" t="s">
        <v>1179</v>
      </c>
      <c r="D122" s="126"/>
      <c r="E122" s="126" t="s">
        <v>981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 t="s">
        <v>616</v>
      </c>
      <c r="U122" s="126"/>
      <c r="V122" s="174"/>
      <c r="W122" s="174"/>
      <c r="X122" s="174"/>
      <c r="Y122" s="174"/>
      <c r="Z122" s="173" t="s">
        <v>615</v>
      </c>
      <c r="AA122" s="175">
        <v>105</v>
      </c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>
        <v>105</v>
      </c>
      <c r="AQ122" s="175"/>
      <c r="AR122" s="175"/>
      <c r="AS122" s="175"/>
      <c r="AT122" s="175"/>
      <c r="AU122" s="175">
        <v>105</v>
      </c>
      <c r="AV122" s="175"/>
      <c r="AW122" s="175"/>
      <c r="AX122" s="175"/>
      <c r="AY122" s="175"/>
      <c r="AZ122" s="173" t="s">
        <v>615</v>
      </c>
    </row>
    <row r="123" spans="1:52" ht="68.25" customHeight="1">
      <c r="A123" s="173" t="s">
        <v>984</v>
      </c>
      <c r="B123" s="126" t="s">
        <v>167</v>
      </c>
      <c r="C123" s="126" t="s">
        <v>1179</v>
      </c>
      <c r="D123" s="126"/>
      <c r="E123" s="126" t="s">
        <v>983</v>
      </c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74"/>
      <c r="W123" s="174"/>
      <c r="X123" s="174"/>
      <c r="Y123" s="174"/>
      <c r="Z123" s="173" t="s">
        <v>984</v>
      </c>
      <c r="AA123" s="175">
        <v>30</v>
      </c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>
        <v>30</v>
      </c>
      <c r="AQ123" s="175"/>
      <c r="AR123" s="175"/>
      <c r="AS123" s="175"/>
      <c r="AT123" s="175"/>
      <c r="AU123" s="175">
        <v>30</v>
      </c>
      <c r="AV123" s="175"/>
      <c r="AW123" s="175"/>
      <c r="AX123" s="175"/>
      <c r="AY123" s="175"/>
      <c r="AZ123" s="173" t="s">
        <v>984</v>
      </c>
    </row>
    <row r="124" spans="1:52" ht="68.25" customHeight="1">
      <c r="A124" s="173" t="s">
        <v>615</v>
      </c>
      <c r="B124" s="126" t="s">
        <v>167</v>
      </c>
      <c r="C124" s="126" t="s">
        <v>1179</v>
      </c>
      <c r="D124" s="126"/>
      <c r="E124" s="126" t="s">
        <v>983</v>
      </c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 t="s">
        <v>616</v>
      </c>
      <c r="U124" s="126"/>
      <c r="V124" s="174"/>
      <c r="W124" s="174"/>
      <c r="X124" s="174"/>
      <c r="Y124" s="174"/>
      <c r="Z124" s="173" t="s">
        <v>615</v>
      </c>
      <c r="AA124" s="175">
        <v>30</v>
      </c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>
        <v>30</v>
      </c>
      <c r="AQ124" s="175"/>
      <c r="AR124" s="175"/>
      <c r="AS124" s="175"/>
      <c r="AT124" s="175"/>
      <c r="AU124" s="175">
        <v>30</v>
      </c>
      <c r="AV124" s="175"/>
      <c r="AW124" s="175"/>
      <c r="AX124" s="175"/>
      <c r="AY124" s="175"/>
      <c r="AZ124" s="173" t="s">
        <v>615</v>
      </c>
    </row>
    <row r="125" spans="1:52" ht="68.25" customHeight="1">
      <c r="A125" s="173" t="s">
        <v>1100</v>
      </c>
      <c r="B125" s="126" t="s">
        <v>167</v>
      </c>
      <c r="C125" s="126" t="s">
        <v>1179</v>
      </c>
      <c r="D125" s="126"/>
      <c r="E125" s="126" t="s">
        <v>1099</v>
      </c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74"/>
      <c r="W125" s="174"/>
      <c r="X125" s="174"/>
      <c r="Y125" s="174"/>
      <c r="Z125" s="173" t="s">
        <v>1100</v>
      </c>
      <c r="AA125" s="175">
        <v>1836</v>
      </c>
      <c r="AB125" s="175">
        <v>1596</v>
      </c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>
        <v>1995.6</v>
      </c>
      <c r="AQ125" s="175">
        <v>1755.6</v>
      </c>
      <c r="AR125" s="175"/>
      <c r="AS125" s="175"/>
      <c r="AT125" s="175"/>
      <c r="AU125" s="175">
        <v>1995.6</v>
      </c>
      <c r="AV125" s="175">
        <v>1755.6</v>
      </c>
      <c r="AW125" s="175"/>
      <c r="AX125" s="175"/>
      <c r="AY125" s="175"/>
      <c r="AZ125" s="173" t="s">
        <v>1100</v>
      </c>
    </row>
    <row r="126" spans="1:52" ht="51" customHeight="1">
      <c r="A126" s="173" t="s">
        <v>1107</v>
      </c>
      <c r="B126" s="126" t="s">
        <v>167</v>
      </c>
      <c r="C126" s="126" t="s">
        <v>1179</v>
      </c>
      <c r="D126" s="126"/>
      <c r="E126" s="126" t="s">
        <v>1106</v>
      </c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74"/>
      <c r="W126" s="174"/>
      <c r="X126" s="174"/>
      <c r="Y126" s="174"/>
      <c r="Z126" s="173" t="s">
        <v>1107</v>
      </c>
      <c r="AA126" s="175">
        <v>240</v>
      </c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>
        <v>240</v>
      </c>
      <c r="AQ126" s="175"/>
      <c r="AR126" s="175"/>
      <c r="AS126" s="175"/>
      <c r="AT126" s="175"/>
      <c r="AU126" s="175">
        <v>240</v>
      </c>
      <c r="AV126" s="175"/>
      <c r="AW126" s="175"/>
      <c r="AX126" s="175"/>
      <c r="AY126" s="175"/>
      <c r="AZ126" s="173" t="s">
        <v>1107</v>
      </c>
    </row>
    <row r="127" spans="1:52" ht="33.75" customHeight="1">
      <c r="A127" s="173" t="s">
        <v>666</v>
      </c>
      <c r="B127" s="126" t="s">
        <v>167</v>
      </c>
      <c r="C127" s="126" t="s">
        <v>1179</v>
      </c>
      <c r="D127" s="126"/>
      <c r="E127" s="126" t="s">
        <v>1106</v>
      </c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 t="s">
        <v>667</v>
      </c>
      <c r="U127" s="126"/>
      <c r="V127" s="174"/>
      <c r="W127" s="174"/>
      <c r="X127" s="174"/>
      <c r="Y127" s="174"/>
      <c r="Z127" s="173" t="s">
        <v>666</v>
      </c>
      <c r="AA127" s="175">
        <v>240</v>
      </c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>
        <v>240</v>
      </c>
      <c r="AQ127" s="175"/>
      <c r="AR127" s="175"/>
      <c r="AS127" s="175"/>
      <c r="AT127" s="175"/>
      <c r="AU127" s="175">
        <v>240</v>
      </c>
      <c r="AV127" s="175"/>
      <c r="AW127" s="175"/>
      <c r="AX127" s="175"/>
      <c r="AY127" s="175"/>
      <c r="AZ127" s="173" t="s">
        <v>666</v>
      </c>
    </row>
    <row r="128" spans="1:52" ht="33.75" customHeight="1">
      <c r="A128" s="173" t="s">
        <v>1134</v>
      </c>
      <c r="B128" s="126" t="s">
        <v>167</v>
      </c>
      <c r="C128" s="126" t="s">
        <v>1179</v>
      </c>
      <c r="D128" s="126"/>
      <c r="E128" s="126" t="s">
        <v>1133</v>
      </c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74"/>
      <c r="W128" s="174"/>
      <c r="X128" s="174"/>
      <c r="Y128" s="174"/>
      <c r="Z128" s="173" t="s">
        <v>1134</v>
      </c>
      <c r="AA128" s="175">
        <v>1596</v>
      </c>
      <c r="AB128" s="175">
        <v>1596</v>
      </c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>
        <v>1755.6</v>
      </c>
      <c r="AQ128" s="175">
        <v>1755.6</v>
      </c>
      <c r="AR128" s="175"/>
      <c r="AS128" s="175"/>
      <c r="AT128" s="175"/>
      <c r="AU128" s="175">
        <v>1755.6</v>
      </c>
      <c r="AV128" s="175">
        <v>1755.6</v>
      </c>
      <c r="AW128" s="175"/>
      <c r="AX128" s="175"/>
      <c r="AY128" s="175"/>
      <c r="AZ128" s="173" t="s">
        <v>1134</v>
      </c>
    </row>
    <row r="129" spans="1:52" ht="136.5" customHeight="1">
      <c r="A129" s="173" t="s">
        <v>720</v>
      </c>
      <c r="B129" s="126" t="s">
        <v>167</v>
      </c>
      <c r="C129" s="126" t="s">
        <v>1179</v>
      </c>
      <c r="D129" s="126"/>
      <c r="E129" s="126" t="s">
        <v>1133</v>
      </c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 t="s">
        <v>721</v>
      </c>
      <c r="U129" s="126"/>
      <c r="V129" s="174"/>
      <c r="W129" s="174"/>
      <c r="X129" s="174"/>
      <c r="Y129" s="174"/>
      <c r="Z129" s="173" t="s">
        <v>720</v>
      </c>
      <c r="AA129" s="175">
        <v>1070.34</v>
      </c>
      <c r="AB129" s="175">
        <v>1070.34</v>
      </c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>
        <v>1182.6</v>
      </c>
      <c r="AQ129" s="175">
        <v>1182.6</v>
      </c>
      <c r="AR129" s="175"/>
      <c r="AS129" s="175"/>
      <c r="AT129" s="175"/>
      <c r="AU129" s="175">
        <v>1182.6</v>
      </c>
      <c r="AV129" s="175">
        <v>1182.6</v>
      </c>
      <c r="AW129" s="175"/>
      <c r="AX129" s="175"/>
      <c r="AY129" s="175"/>
      <c r="AZ129" s="173" t="s">
        <v>720</v>
      </c>
    </row>
    <row r="130" spans="1:52" ht="51" customHeight="1">
      <c r="A130" s="173" t="s">
        <v>712</v>
      </c>
      <c r="B130" s="126" t="s">
        <v>167</v>
      </c>
      <c r="C130" s="126" t="s">
        <v>1179</v>
      </c>
      <c r="D130" s="126"/>
      <c r="E130" s="126" t="s">
        <v>1133</v>
      </c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 t="s">
        <v>713</v>
      </c>
      <c r="U130" s="126"/>
      <c r="V130" s="174"/>
      <c r="W130" s="174"/>
      <c r="X130" s="174"/>
      <c r="Y130" s="174"/>
      <c r="Z130" s="173" t="s">
        <v>712</v>
      </c>
      <c r="AA130" s="175">
        <v>525.66</v>
      </c>
      <c r="AB130" s="175">
        <v>525.66</v>
      </c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>
        <v>573</v>
      </c>
      <c r="AQ130" s="175">
        <v>573</v>
      </c>
      <c r="AR130" s="175"/>
      <c r="AS130" s="175"/>
      <c r="AT130" s="175"/>
      <c r="AU130" s="175">
        <v>573</v>
      </c>
      <c r="AV130" s="175">
        <v>573</v>
      </c>
      <c r="AW130" s="175"/>
      <c r="AX130" s="175"/>
      <c r="AY130" s="175"/>
      <c r="AZ130" s="173" t="s">
        <v>712</v>
      </c>
    </row>
    <row r="131" spans="1:52" ht="51" customHeight="1">
      <c r="A131" s="173" t="s">
        <v>1136</v>
      </c>
      <c r="B131" s="126" t="s">
        <v>167</v>
      </c>
      <c r="C131" s="126" t="s">
        <v>1179</v>
      </c>
      <c r="D131" s="126"/>
      <c r="E131" s="126" t="s">
        <v>1135</v>
      </c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74"/>
      <c r="W131" s="174"/>
      <c r="X131" s="174"/>
      <c r="Y131" s="174"/>
      <c r="Z131" s="173" t="s">
        <v>1136</v>
      </c>
      <c r="AA131" s="175">
        <v>26238.05</v>
      </c>
      <c r="AB131" s="175"/>
      <c r="AC131" s="175">
        <v>24741.05</v>
      </c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>
        <v>24992.4</v>
      </c>
      <c r="AQ131" s="175"/>
      <c r="AR131" s="175">
        <v>24792.4</v>
      </c>
      <c r="AS131" s="175"/>
      <c r="AT131" s="175"/>
      <c r="AU131" s="175">
        <v>14246</v>
      </c>
      <c r="AV131" s="175"/>
      <c r="AW131" s="175">
        <v>14046</v>
      </c>
      <c r="AX131" s="175"/>
      <c r="AY131" s="175"/>
      <c r="AZ131" s="173" t="s">
        <v>1136</v>
      </c>
    </row>
    <row r="132" spans="1:52" ht="33.75" customHeight="1">
      <c r="A132" s="173" t="s">
        <v>1140</v>
      </c>
      <c r="B132" s="126" t="s">
        <v>167</v>
      </c>
      <c r="C132" s="126" t="s">
        <v>1179</v>
      </c>
      <c r="D132" s="126"/>
      <c r="E132" s="126" t="s">
        <v>1139</v>
      </c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74"/>
      <c r="W132" s="174"/>
      <c r="X132" s="174"/>
      <c r="Y132" s="174"/>
      <c r="Z132" s="173" t="s">
        <v>1140</v>
      </c>
      <c r="AA132" s="175">
        <v>260</v>
      </c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>
        <v>200</v>
      </c>
      <c r="AQ132" s="175"/>
      <c r="AR132" s="175"/>
      <c r="AS132" s="175"/>
      <c r="AT132" s="175"/>
      <c r="AU132" s="175">
        <v>200</v>
      </c>
      <c r="AV132" s="175"/>
      <c r="AW132" s="175"/>
      <c r="AX132" s="175"/>
      <c r="AY132" s="175"/>
      <c r="AZ132" s="173" t="s">
        <v>1140</v>
      </c>
    </row>
    <row r="133" spans="1:52" ht="51" customHeight="1">
      <c r="A133" s="173" t="s">
        <v>712</v>
      </c>
      <c r="B133" s="126" t="s">
        <v>167</v>
      </c>
      <c r="C133" s="126" t="s">
        <v>1179</v>
      </c>
      <c r="D133" s="126"/>
      <c r="E133" s="126" t="s">
        <v>1139</v>
      </c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 t="s">
        <v>713</v>
      </c>
      <c r="U133" s="126"/>
      <c r="V133" s="174"/>
      <c r="W133" s="174"/>
      <c r="X133" s="174"/>
      <c r="Y133" s="174"/>
      <c r="Z133" s="173" t="s">
        <v>712</v>
      </c>
      <c r="AA133" s="175">
        <v>260</v>
      </c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>
        <v>200</v>
      </c>
      <c r="AQ133" s="175"/>
      <c r="AR133" s="175"/>
      <c r="AS133" s="175"/>
      <c r="AT133" s="175"/>
      <c r="AU133" s="175">
        <v>200</v>
      </c>
      <c r="AV133" s="175"/>
      <c r="AW133" s="175"/>
      <c r="AX133" s="175"/>
      <c r="AY133" s="175"/>
      <c r="AZ133" s="173" t="s">
        <v>712</v>
      </c>
    </row>
    <row r="134" spans="1:52" ht="68.25" customHeight="1">
      <c r="A134" s="173" t="s">
        <v>1144</v>
      </c>
      <c r="B134" s="126" t="s">
        <v>167</v>
      </c>
      <c r="C134" s="126" t="s">
        <v>1179</v>
      </c>
      <c r="D134" s="126"/>
      <c r="E134" s="126" t="s">
        <v>1143</v>
      </c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74"/>
      <c r="W134" s="174"/>
      <c r="X134" s="174"/>
      <c r="Y134" s="174"/>
      <c r="Z134" s="173" t="s">
        <v>1144</v>
      </c>
      <c r="AA134" s="175">
        <v>1237</v>
      </c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3" t="s">
        <v>1144</v>
      </c>
    </row>
    <row r="135" spans="1:52" ht="33.75" customHeight="1">
      <c r="A135" s="173" t="s">
        <v>666</v>
      </c>
      <c r="B135" s="126" t="s">
        <v>167</v>
      </c>
      <c r="C135" s="126" t="s">
        <v>1179</v>
      </c>
      <c r="D135" s="126"/>
      <c r="E135" s="126" t="s">
        <v>1143</v>
      </c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 t="s">
        <v>667</v>
      </c>
      <c r="U135" s="126"/>
      <c r="V135" s="174"/>
      <c r="W135" s="174"/>
      <c r="X135" s="174"/>
      <c r="Y135" s="174"/>
      <c r="Z135" s="173" t="s">
        <v>666</v>
      </c>
      <c r="AA135" s="175">
        <v>1237</v>
      </c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3" t="s">
        <v>666</v>
      </c>
    </row>
    <row r="136" spans="1:52" ht="119.25" customHeight="1">
      <c r="A136" s="173" t="s">
        <v>1148</v>
      </c>
      <c r="B136" s="126" t="s">
        <v>167</v>
      </c>
      <c r="C136" s="126" t="s">
        <v>1179</v>
      </c>
      <c r="D136" s="126"/>
      <c r="E136" s="126" t="s">
        <v>1147</v>
      </c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74"/>
      <c r="W136" s="174"/>
      <c r="X136" s="174"/>
      <c r="Y136" s="174"/>
      <c r="Z136" s="173" t="s">
        <v>1148</v>
      </c>
      <c r="AA136" s="175">
        <v>14741.05</v>
      </c>
      <c r="AB136" s="175"/>
      <c r="AC136" s="175">
        <v>14741.05</v>
      </c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>
        <v>14792.4</v>
      </c>
      <c r="AQ136" s="175"/>
      <c r="AR136" s="175">
        <v>14792.4</v>
      </c>
      <c r="AS136" s="175"/>
      <c r="AT136" s="175"/>
      <c r="AU136" s="175">
        <v>14046</v>
      </c>
      <c r="AV136" s="175"/>
      <c r="AW136" s="175">
        <v>14046</v>
      </c>
      <c r="AX136" s="175"/>
      <c r="AY136" s="175"/>
      <c r="AZ136" s="173" t="s">
        <v>1148</v>
      </c>
    </row>
    <row r="137" spans="1:52" ht="33.75" customHeight="1">
      <c r="A137" s="173" t="s">
        <v>666</v>
      </c>
      <c r="B137" s="126" t="s">
        <v>167</v>
      </c>
      <c r="C137" s="126" t="s">
        <v>1179</v>
      </c>
      <c r="D137" s="126"/>
      <c r="E137" s="126" t="s">
        <v>1147</v>
      </c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 t="s">
        <v>667</v>
      </c>
      <c r="U137" s="126"/>
      <c r="V137" s="174"/>
      <c r="W137" s="174"/>
      <c r="X137" s="174"/>
      <c r="Y137" s="174"/>
      <c r="Z137" s="173" t="s">
        <v>666</v>
      </c>
      <c r="AA137" s="175">
        <v>14741.05</v>
      </c>
      <c r="AB137" s="175"/>
      <c r="AC137" s="175">
        <v>14741.05</v>
      </c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>
        <v>14792.4</v>
      </c>
      <c r="AQ137" s="175"/>
      <c r="AR137" s="175">
        <v>14792.4</v>
      </c>
      <c r="AS137" s="175"/>
      <c r="AT137" s="175"/>
      <c r="AU137" s="175">
        <v>14046</v>
      </c>
      <c r="AV137" s="175"/>
      <c r="AW137" s="175">
        <v>14046</v>
      </c>
      <c r="AX137" s="175"/>
      <c r="AY137" s="175"/>
      <c r="AZ137" s="173" t="s">
        <v>666</v>
      </c>
    </row>
    <row r="138" spans="1:52" ht="51" customHeight="1">
      <c r="A138" s="173" t="s">
        <v>1150</v>
      </c>
      <c r="B138" s="126" t="s">
        <v>167</v>
      </c>
      <c r="C138" s="126" t="s">
        <v>1179</v>
      </c>
      <c r="D138" s="126"/>
      <c r="E138" s="126" t="s">
        <v>1149</v>
      </c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74"/>
      <c r="W138" s="174"/>
      <c r="X138" s="174"/>
      <c r="Y138" s="174"/>
      <c r="Z138" s="173" t="s">
        <v>1150</v>
      </c>
      <c r="AA138" s="175">
        <v>10000</v>
      </c>
      <c r="AB138" s="175"/>
      <c r="AC138" s="175">
        <v>10000</v>
      </c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>
        <v>10000</v>
      </c>
      <c r="AQ138" s="175"/>
      <c r="AR138" s="175">
        <v>10000</v>
      </c>
      <c r="AS138" s="175"/>
      <c r="AT138" s="175"/>
      <c r="AU138" s="175"/>
      <c r="AV138" s="175"/>
      <c r="AW138" s="175"/>
      <c r="AX138" s="175"/>
      <c r="AY138" s="175"/>
      <c r="AZ138" s="173" t="s">
        <v>1150</v>
      </c>
    </row>
    <row r="139" spans="1:52" ht="33.75" customHeight="1">
      <c r="A139" s="173" t="s">
        <v>666</v>
      </c>
      <c r="B139" s="126" t="s">
        <v>167</v>
      </c>
      <c r="C139" s="126" t="s">
        <v>1179</v>
      </c>
      <c r="D139" s="126"/>
      <c r="E139" s="126" t="s">
        <v>1149</v>
      </c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 t="s">
        <v>667</v>
      </c>
      <c r="U139" s="126"/>
      <c r="V139" s="174"/>
      <c r="W139" s="174"/>
      <c r="X139" s="174"/>
      <c r="Y139" s="174"/>
      <c r="Z139" s="173" t="s">
        <v>666</v>
      </c>
      <c r="AA139" s="175">
        <v>10000</v>
      </c>
      <c r="AB139" s="175"/>
      <c r="AC139" s="175">
        <v>10000</v>
      </c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>
        <v>10000</v>
      </c>
      <c r="AQ139" s="175"/>
      <c r="AR139" s="175">
        <v>10000</v>
      </c>
      <c r="AS139" s="175"/>
      <c r="AT139" s="175"/>
      <c r="AU139" s="175"/>
      <c r="AV139" s="175"/>
      <c r="AW139" s="175"/>
      <c r="AX139" s="175"/>
      <c r="AY139" s="175"/>
      <c r="AZ139" s="173" t="s">
        <v>666</v>
      </c>
    </row>
    <row r="140" spans="1:52" ht="33.75" customHeight="1">
      <c r="A140" s="173" t="s">
        <v>1180</v>
      </c>
      <c r="B140" s="126" t="s">
        <v>167</v>
      </c>
      <c r="C140" s="126" t="s">
        <v>1181</v>
      </c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74"/>
      <c r="W140" s="174"/>
      <c r="X140" s="174"/>
      <c r="Y140" s="174"/>
      <c r="Z140" s="173" t="s">
        <v>1180</v>
      </c>
      <c r="AA140" s="175">
        <v>1318.2</v>
      </c>
      <c r="AB140" s="175">
        <v>1318.2</v>
      </c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>
        <v>1331.1</v>
      </c>
      <c r="AQ140" s="175">
        <v>1331.1</v>
      </c>
      <c r="AR140" s="175"/>
      <c r="AS140" s="175"/>
      <c r="AT140" s="175"/>
      <c r="AU140" s="175">
        <v>1380.8</v>
      </c>
      <c r="AV140" s="175">
        <v>1380.8</v>
      </c>
      <c r="AW140" s="175"/>
      <c r="AX140" s="175"/>
      <c r="AY140" s="175"/>
      <c r="AZ140" s="173" t="s">
        <v>1180</v>
      </c>
    </row>
    <row r="141" spans="1:52" ht="33.75" customHeight="1">
      <c r="A141" s="173" t="s">
        <v>1182</v>
      </c>
      <c r="B141" s="126" t="s">
        <v>167</v>
      </c>
      <c r="C141" s="126" t="s">
        <v>1183</v>
      </c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74"/>
      <c r="W141" s="174"/>
      <c r="X141" s="174"/>
      <c r="Y141" s="174"/>
      <c r="Z141" s="173" t="s">
        <v>1182</v>
      </c>
      <c r="AA141" s="175">
        <v>1318.2</v>
      </c>
      <c r="AB141" s="175">
        <v>1318.2</v>
      </c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>
        <v>1331.1</v>
      </c>
      <c r="AQ141" s="175">
        <v>1331.1</v>
      </c>
      <c r="AR141" s="175"/>
      <c r="AS141" s="175"/>
      <c r="AT141" s="175"/>
      <c r="AU141" s="175">
        <v>1380.8</v>
      </c>
      <c r="AV141" s="175">
        <v>1380.8</v>
      </c>
      <c r="AW141" s="175"/>
      <c r="AX141" s="175"/>
      <c r="AY141" s="175"/>
      <c r="AZ141" s="173" t="s">
        <v>1182</v>
      </c>
    </row>
    <row r="142" spans="1:52" ht="68.25" customHeight="1">
      <c r="A142" s="173" t="s">
        <v>1100</v>
      </c>
      <c r="B142" s="126" t="s">
        <v>167</v>
      </c>
      <c r="C142" s="126" t="s">
        <v>1183</v>
      </c>
      <c r="D142" s="126"/>
      <c r="E142" s="126" t="s">
        <v>1099</v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74"/>
      <c r="W142" s="174"/>
      <c r="X142" s="174"/>
      <c r="Y142" s="174"/>
      <c r="Z142" s="173" t="s">
        <v>1100</v>
      </c>
      <c r="AA142" s="175">
        <v>1318.2</v>
      </c>
      <c r="AB142" s="175">
        <v>1318.2</v>
      </c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>
        <v>1331.1</v>
      </c>
      <c r="AQ142" s="175">
        <v>1331.1</v>
      </c>
      <c r="AR142" s="175"/>
      <c r="AS142" s="175"/>
      <c r="AT142" s="175"/>
      <c r="AU142" s="175">
        <v>1380.8</v>
      </c>
      <c r="AV142" s="175">
        <v>1380.8</v>
      </c>
      <c r="AW142" s="175"/>
      <c r="AX142" s="175"/>
      <c r="AY142" s="175"/>
      <c r="AZ142" s="173" t="s">
        <v>1100</v>
      </c>
    </row>
    <row r="143" spans="1:52" ht="68.25" customHeight="1">
      <c r="A143" s="173" t="s">
        <v>1130</v>
      </c>
      <c r="B143" s="126" t="s">
        <v>167</v>
      </c>
      <c r="C143" s="126" t="s">
        <v>1183</v>
      </c>
      <c r="D143" s="126"/>
      <c r="E143" s="126" t="s">
        <v>1129</v>
      </c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74"/>
      <c r="W143" s="174"/>
      <c r="X143" s="174"/>
      <c r="Y143" s="174"/>
      <c r="Z143" s="173" t="s">
        <v>1130</v>
      </c>
      <c r="AA143" s="175">
        <v>1318.2</v>
      </c>
      <c r="AB143" s="175">
        <v>1318.2</v>
      </c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>
        <v>1331.1</v>
      </c>
      <c r="AQ143" s="175">
        <v>1331.1</v>
      </c>
      <c r="AR143" s="175"/>
      <c r="AS143" s="175"/>
      <c r="AT143" s="175"/>
      <c r="AU143" s="175">
        <v>1380.8</v>
      </c>
      <c r="AV143" s="175">
        <v>1380.8</v>
      </c>
      <c r="AW143" s="175"/>
      <c r="AX143" s="175"/>
      <c r="AY143" s="175"/>
      <c r="AZ143" s="173" t="s">
        <v>1130</v>
      </c>
    </row>
    <row r="144" spans="1:52" ht="136.5" customHeight="1">
      <c r="A144" s="173" t="s">
        <v>720</v>
      </c>
      <c r="B144" s="126" t="s">
        <v>167</v>
      </c>
      <c r="C144" s="126" t="s">
        <v>1183</v>
      </c>
      <c r="D144" s="126"/>
      <c r="E144" s="126" t="s">
        <v>1129</v>
      </c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 t="s">
        <v>721</v>
      </c>
      <c r="U144" s="126"/>
      <c r="V144" s="174"/>
      <c r="W144" s="174"/>
      <c r="X144" s="174"/>
      <c r="Y144" s="174"/>
      <c r="Z144" s="173" t="s">
        <v>720</v>
      </c>
      <c r="AA144" s="175">
        <v>1214.86</v>
      </c>
      <c r="AB144" s="175">
        <v>1214.86</v>
      </c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>
        <v>1224.1</v>
      </c>
      <c r="AQ144" s="175">
        <v>1224.1</v>
      </c>
      <c r="AR144" s="175"/>
      <c r="AS144" s="175"/>
      <c r="AT144" s="175"/>
      <c r="AU144" s="175">
        <v>1263.3</v>
      </c>
      <c r="AV144" s="175">
        <v>1263.3</v>
      </c>
      <c r="AW144" s="175"/>
      <c r="AX144" s="175"/>
      <c r="AY144" s="175"/>
      <c r="AZ144" s="173" t="s">
        <v>720</v>
      </c>
    </row>
    <row r="145" spans="1:52" ht="51" customHeight="1">
      <c r="A145" s="173" t="s">
        <v>712</v>
      </c>
      <c r="B145" s="126" t="s">
        <v>167</v>
      </c>
      <c r="C145" s="126" t="s">
        <v>1183</v>
      </c>
      <c r="D145" s="126"/>
      <c r="E145" s="126" t="s">
        <v>1129</v>
      </c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 t="s">
        <v>713</v>
      </c>
      <c r="U145" s="126"/>
      <c r="V145" s="174"/>
      <c r="W145" s="174"/>
      <c r="X145" s="174"/>
      <c r="Y145" s="174"/>
      <c r="Z145" s="173" t="s">
        <v>712</v>
      </c>
      <c r="AA145" s="175">
        <v>103.34</v>
      </c>
      <c r="AB145" s="175">
        <v>103.34</v>
      </c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>
        <v>107</v>
      </c>
      <c r="AQ145" s="175">
        <v>107</v>
      </c>
      <c r="AR145" s="175"/>
      <c r="AS145" s="175"/>
      <c r="AT145" s="175"/>
      <c r="AU145" s="175">
        <v>117.5</v>
      </c>
      <c r="AV145" s="175">
        <v>117.5</v>
      </c>
      <c r="AW145" s="175"/>
      <c r="AX145" s="175"/>
      <c r="AY145" s="175"/>
      <c r="AZ145" s="173" t="s">
        <v>712</v>
      </c>
    </row>
    <row r="146" spans="1:52" ht="51" customHeight="1">
      <c r="A146" s="173" t="s">
        <v>1184</v>
      </c>
      <c r="B146" s="126" t="s">
        <v>167</v>
      </c>
      <c r="C146" s="126" t="s">
        <v>1185</v>
      </c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74"/>
      <c r="W146" s="174"/>
      <c r="X146" s="174"/>
      <c r="Y146" s="174"/>
      <c r="Z146" s="173" t="s">
        <v>1184</v>
      </c>
      <c r="AA146" s="175">
        <v>14646.77</v>
      </c>
      <c r="AB146" s="175"/>
      <c r="AC146" s="175">
        <v>111.6</v>
      </c>
      <c r="AD146" s="175">
        <v>19.7</v>
      </c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>
        <v>12851</v>
      </c>
      <c r="AQ146" s="175"/>
      <c r="AR146" s="175">
        <v>111.6</v>
      </c>
      <c r="AS146" s="175">
        <v>19.7</v>
      </c>
      <c r="AT146" s="175"/>
      <c r="AU146" s="175">
        <v>12713.1</v>
      </c>
      <c r="AV146" s="175"/>
      <c r="AW146" s="175">
        <v>111.6</v>
      </c>
      <c r="AX146" s="175">
        <v>19.7</v>
      </c>
      <c r="AY146" s="175"/>
      <c r="AZ146" s="173" t="s">
        <v>1184</v>
      </c>
    </row>
    <row r="147" spans="1:52" ht="33.75" customHeight="1">
      <c r="A147" s="173" t="s">
        <v>1186</v>
      </c>
      <c r="B147" s="126" t="s">
        <v>167</v>
      </c>
      <c r="C147" s="126" t="s">
        <v>1187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74"/>
      <c r="W147" s="174"/>
      <c r="X147" s="174"/>
      <c r="Y147" s="174"/>
      <c r="Z147" s="173" t="s">
        <v>1186</v>
      </c>
      <c r="AA147" s="175">
        <v>14515.47</v>
      </c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>
        <v>12719.7</v>
      </c>
      <c r="AQ147" s="175"/>
      <c r="AR147" s="175"/>
      <c r="AS147" s="175"/>
      <c r="AT147" s="175"/>
      <c r="AU147" s="175">
        <v>12581.8</v>
      </c>
      <c r="AV147" s="175"/>
      <c r="AW147" s="175"/>
      <c r="AX147" s="175"/>
      <c r="AY147" s="175"/>
      <c r="AZ147" s="173" t="s">
        <v>1186</v>
      </c>
    </row>
    <row r="148" spans="1:52" ht="68.25" customHeight="1">
      <c r="A148" s="173" t="s">
        <v>767</v>
      </c>
      <c r="B148" s="126" t="s">
        <v>167</v>
      </c>
      <c r="C148" s="126" t="s">
        <v>1187</v>
      </c>
      <c r="D148" s="126"/>
      <c r="E148" s="126" t="s">
        <v>766</v>
      </c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74"/>
      <c r="W148" s="174"/>
      <c r="X148" s="174"/>
      <c r="Y148" s="174"/>
      <c r="Z148" s="173" t="s">
        <v>767</v>
      </c>
      <c r="AA148" s="175">
        <v>14515.47</v>
      </c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>
        <v>12719.7</v>
      </c>
      <c r="AQ148" s="175"/>
      <c r="AR148" s="175"/>
      <c r="AS148" s="175"/>
      <c r="AT148" s="175"/>
      <c r="AU148" s="175">
        <v>12581.8</v>
      </c>
      <c r="AV148" s="175"/>
      <c r="AW148" s="175"/>
      <c r="AX148" s="175"/>
      <c r="AY148" s="175"/>
      <c r="AZ148" s="173" t="s">
        <v>767</v>
      </c>
    </row>
    <row r="149" spans="1:52" ht="33.75" customHeight="1">
      <c r="A149" s="173" t="s">
        <v>781</v>
      </c>
      <c r="B149" s="126" t="s">
        <v>167</v>
      </c>
      <c r="C149" s="126" t="s">
        <v>1187</v>
      </c>
      <c r="D149" s="126"/>
      <c r="E149" s="126" t="s">
        <v>780</v>
      </c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74"/>
      <c r="W149" s="174"/>
      <c r="X149" s="174"/>
      <c r="Y149" s="174"/>
      <c r="Z149" s="173" t="s">
        <v>781</v>
      </c>
      <c r="AA149" s="175">
        <v>787</v>
      </c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>
        <v>90</v>
      </c>
      <c r="AQ149" s="175"/>
      <c r="AR149" s="175"/>
      <c r="AS149" s="175"/>
      <c r="AT149" s="175"/>
      <c r="AU149" s="175">
        <v>90</v>
      </c>
      <c r="AV149" s="175"/>
      <c r="AW149" s="175"/>
      <c r="AX149" s="175"/>
      <c r="AY149" s="175"/>
      <c r="AZ149" s="173" t="s">
        <v>781</v>
      </c>
    </row>
    <row r="150" spans="1:52" ht="51" customHeight="1">
      <c r="A150" s="173" t="s">
        <v>783</v>
      </c>
      <c r="B150" s="126" t="s">
        <v>167</v>
      </c>
      <c r="C150" s="126" t="s">
        <v>1187</v>
      </c>
      <c r="D150" s="126"/>
      <c r="E150" s="126" t="s">
        <v>782</v>
      </c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74"/>
      <c r="W150" s="174"/>
      <c r="X150" s="174"/>
      <c r="Y150" s="174"/>
      <c r="Z150" s="173" t="s">
        <v>783</v>
      </c>
      <c r="AA150" s="175">
        <v>34</v>
      </c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3" t="s">
        <v>783</v>
      </c>
    </row>
    <row r="151" spans="1:52" ht="51" customHeight="1">
      <c r="A151" s="173" t="s">
        <v>785</v>
      </c>
      <c r="B151" s="126" t="s">
        <v>167</v>
      </c>
      <c r="C151" s="126" t="s">
        <v>1187</v>
      </c>
      <c r="D151" s="126"/>
      <c r="E151" s="126" t="s">
        <v>784</v>
      </c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74"/>
      <c r="W151" s="174"/>
      <c r="X151" s="174"/>
      <c r="Y151" s="174"/>
      <c r="Z151" s="173" t="s">
        <v>785</v>
      </c>
      <c r="AA151" s="175">
        <v>34</v>
      </c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3" t="s">
        <v>785</v>
      </c>
    </row>
    <row r="152" spans="1:52" ht="51" customHeight="1">
      <c r="A152" s="173" t="s">
        <v>712</v>
      </c>
      <c r="B152" s="126" t="s">
        <v>167</v>
      </c>
      <c r="C152" s="126" t="s">
        <v>1187</v>
      </c>
      <c r="D152" s="126"/>
      <c r="E152" s="126" t="s">
        <v>784</v>
      </c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 t="s">
        <v>713</v>
      </c>
      <c r="U152" s="126"/>
      <c r="V152" s="174"/>
      <c r="W152" s="174"/>
      <c r="X152" s="174"/>
      <c r="Y152" s="174"/>
      <c r="Z152" s="173" t="s">
        <v>712</v>
      </c>
      <c r="AA152" s="175">
        <v>34</v>
      </c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3" t="s">
        <v>712</v>
      </c>
    </row>
    <row r="153" spans="1:52" ht="119.25" customHeight="1">
      <c r="A153" s="173" t="s">
        <v>787</v>
      </c>
      <c r="B153" s="126" t="s">
        <v>167</v>
      </c>
      <c r="C153" s="126" t="s">
        <v>1187</v>
      </c>
      <c r="D153" s="126"/>
      <c r="E153" s="126" t="s">
        <v>786</v>
      </c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74"/>
      <c r="W153" s="174"/>
      <c r="X153" s="174"/>
      <c r="Y153" s="174"/>
      <c r="Z153" s="173" t="s">
        <v>787</v>
      </c>
      <c r="AA153" s="175">
        <v>753</v>
      </c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>
        <v>90</v>
      </c>
      <c r="AQ153" s="175"/>
      <c r="AR153" s="175"/>
      <c r="AS153" s="175"/>
      <c r="AT153" s="175"/>
      <c r="AU153" s="175">
        <v>90</v>
      </c>
      <c r="AV153" s="175"/>
      <c r="AW153" s="175"/>
      <c r="AX153" s="175"/>
      <c r="AY153" s="175"/>
      <c r="AZ153" s="173" t="s">
        <v>787</v>
      </c>
    </row>
    <row r="154" spans="1:52" ht="68.25" customHeight="1">
      <c r="A154" s="173" t="s">
        <v>789</v>
      </c>
      <c r="B154" s="126" t="s">
        <v>167</v>
      </c>
      <c r="C154" s="126" t="s">
        <v>1187</v>
      </c>
      <c r="D154" s="126"/>
      <c r="E154" s="126" t="s">
        <v>788</v>
      </c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74"/>
      <c r="W154" s="174"/>
      <c r="X154" s="174"/>
      <c r="Y154" s="174"/>
      <c r="Z154" s="173" t="s">
        <v>789</v>
      </c>
      <c r="AA154" s="175">
        <v>663</v>
      </c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3" t="s">
        <v>789</v>
      </c>
    </row>
    <row r="155" spans="1:52" ht="51" customHeight="1">
      <c r="A155" s="173" t="s">
        <v>712</v>
      </c>
      <c r="B155" s="126" t="s">
        <v>167</v>
      </c>
      <c r="C155" s="126" t="s">
        <v>1187</v>
      </c>
      <c r="D155" s="126"/>
      <c r="E155" s="126" t="s">
        <v>788</v>
      </c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 t="s">
        <v>713</v>
      </c>
      <c r="U155" s="126"/>
      <c r="V155" s="174"/>
      <c r="W155" s="174"/>
      <c r="X155" s="174"/>
      <c r="Y155" s="174"/>
      <c r="Z155" s="173" t="s">
        <v>712</v>
      </c>
      <c r="AA155" s="175">
        <v>663</v>
      </c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3" t="s">
        <v>712</v>
      </c>
    </row>
    <row r="156" spans="1:52" ht="33.75" customHeight="1">
      <c r="A156" s="173" t="s">
        <v>791</v>
      </c>
      <c r="B156" s="126" t="s">
        <v>167</v>
      </c>
      <c r="C156" s="126" t="s">
        <v>1187</v>
      </c>
      <c r="D156" s="126"/>
      <c r="E156" s="126" t="s">
        <v>790</v>
      </c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74"/>
      <c r="W156" s="174"/>
      <c r="X156" s="174"/>
      <c r="Y156" s="174"/>
      <c r="Z156" s="173" t="s">
        <v>791</v>
      </c>
      <c r="AA156" s="175">
        <v>90</v>
      </c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>
        <v>90</v>
      </c>
      <c r="AQ156" s="175"/>
      <c r="AR156" s="175"/>
      <c r="AS156" s="175"/>
      <c r="AT156" s="175"/>
      <c r="AU156" s="175">
        <v>90</v>
      </c>
      <c r="AV156" s="175"/>
      <c r="AW156" s="175"/>
      <c r="AX156" s="175"/>
      <c r="AY156" s="175"/>
      <c r="AZ156" s="173" t="s">
        <v>791</v>
      </c>
    </row>
    <row r="157" spans="1:52" ht="51" customHeight="1">
      <c r="A157" s="173" t="s">
        <v>712</v>
      </c>
      <c r="B157" s="126" t="s">
        <v>167</v>
      </c>
      <c r="C157" s="126" t="s">
        <v>1187</v>
      </c>
      <c r="D157" s="126"/>
      <c r="E157" s="126" t="s">
        <v>790</v>
      </c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 t="s">
        <v>713</v>
      </c>
      <c r="U157" s="126"/>
      <c r="V157" s="174"/>
      <c r="W157" s="174"/>
      <c r="X157" s="174"/>
      <c r="Y157" s="174"/>
      <c r="Z157" s="173" t="s">
        <v>712</v>
      </c>
      <c r="AA157" s="175">
        <v>90</v>
      </c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>
        <v>90</v>
      </c>
      <c r="AQ157" s="175"/>
      <c r="AR157" s="175"/>
      <c r="AS157" s="175"/>
      <c r="AT157" s="175"/>
      <c r="AU157" s="175">
        <v>90</v>
      </c>
      <c r="AV157" s="175"/>
      <c r="AW157" s="175"/>
      <c r="AX157" s="175"/>
      <c r="AY157" s="175"/>
      <c r="AZ157" s="173" t="s">
        <v>712</v>
      </c>
    </row>
    <row r="158" spans="1:52" ht="136.5" customHeight="1">
      <c r="A158" s="173" t="s">
        <v>793</v>
      </c>
      <c r="B158" s="126" t="s">
        <v>167</v>
      </c>
      <c r="C158" s="126" t="s">
        <v>1187</v>
      </c>
      <c r="D158" s="126"/>
      <c r="E158" s="126" t="s">
        <v>792</v>
      </c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74"/>
      <c r="W158" s="174"/>
      <c r="X158" s="174"/>
      <c r="Y158" s="174"/>
      <c r="Z158" s="173" t="s">
        <v>793</v>
      </c>
      <c r="AA158" s="175">
        <v>1045.97</v>
      </c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>
        <v>59</v>
      </c>
      <c r="AQ158" s="175"/>
      <c r="AR158" s="175"/>
      <c r="AS158" s="175"/>
      <c r="AT158" s="175"/>
      <c r="AU158" s="175">
        <v>59</v>
      </c>
      <c r="AV158" s="175"/>
      <c r="AW158" s="175"/>
      <c r="AX158" s="175"/>
      <c r="AY158" s="175"/>
      <c r="AZ158" s="173" t="s">
        <v>793</v>
      </c>
    </row>
    <row r="159" spans="1:52" ht="51" customHeight="1">
      <c r="A159" s="173" t="s">
        <v>795</v>
      </c>
      <c r="B159" s="126" t="s">
        <v>167</v>
      </c>
      <c r="C159" s="126" t="s">
        <v>1187</v>
      </c>
      <c r="D159" s="126"/>
      <c r="E159" s="126" t="s">
        <v>794</v>
      </c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74"/>
      <c r="W159" s="174"/>
      <c r="X159" s="174"/>
      <c r="Y159" s="174"/>
      <c r="Z159" s="173" t="s">
        <v>795</v>
      </c>
      <c r="AA159" s="175">
        <v>30</v>
      </c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3" t="s">
        <v>795</v>
      </c>
    </row>
    <row r="160" spans="1:52" ht="68.25" customHeight="1">
      <c r="A160" s="173" t="s">
        <v>797</v>
      </c>
      <c r="B160" s="126" t="s">
        <v>167</v>
      </c>
      <c r="C160" s="126" t="s">
        <v>1187</v>
      </c>
      <c r="D160" s="126"/>
      <c r="E160" s="126" t="s">
        <v>796</v>
      </c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74"/>
      <c r="W160" s="174"/>
      <c r="X160" s="174"/>
      <c r="Y160" s="174"/>
      <c r="Z160" s="173" t="s">
        <v>797</v>
      </c>
      <c r="AA160" s="175">
        <v>30</v>
      </c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3" t="s">
        <v>797</v>
      </c>
    </row>
    <row r="161" spans="1:52" ht="51" customHeight="1">
      <c r="A161" s="173" t="s">
        <v>712</v>
      </c>
      <c r="B161" s="126" t="s">
        <v>167</v>
      </c>
      <c r="C161" s="126" t="s">
        <v>1187</v>
      </c>
      <c r="D161" s="126"/>
      <c r="E161" s="126" t="s">
        <v>796</v>
      </c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 t="s">
        <v>713</v>
      </c>
      <c r="U161" s="126"/>
      <c r="V161" s="174"/>
      <c r="W161" s="174"/>
      <c r="X161" s="174"/>
      <c r="Y161" s="174"/>
      <c r="Z161" s="173" t="s">
        <v>712</v>
      </c>
      <c r="AA161" s="175">
        <v>30</v>
      </c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3" t="s">
        <v>712</v>
      </c>
    </row>
    <row r="162" spans="1:52" ht="68.25" customHeight="1">
      <c r="A162" s="173" t="s">
        <v>799</v>
      </c>
      <c r="B162" s="126" t="s">
        <v>167</v>
      </c>
      <c r="C162" s="126" t="s">
        <v>1187</v>
      </c>
      <c r="D162" s="126"/>
      <c r="E162" s="126" t="s">
        <v>798</v>
      </c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74"/>
      <c r="W162" s="174"/>
      <c r="X162" s="174"/>
      <c r="Y162" s="174"/>
      <c r="Z162" s="173" t="s">
        <v>799</v>
      </c>
      <c r="AA162" s="175">
        <v>144</v>
      </c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>
        <v>44</v>
      </c>
      <c r="AQ162" s="175"/>
      <c r="AR162" s="175"/>
      <c r="AS162" s="175"/>
      <c r="AT162" s="175"/>
      <c r="AU162" s="175">
        <v>44</v>
      </c>
      <c r="AV162" s="175"/>
      <c r="AW162" s="175"/>
      <c r="AX162" s="175"/>
      <c r="AY162" s="175"/>
      <c r="AZ162" s="173" t="s">
        <v>799</v>
      </c>
    </row>
    <row r="163" spans="1:52" ht="85.5" customHeight="1">
      <c r="A163" s="173" t="s">
        <v>801</v>
      </c>
      <c r="B163" s="126" t="s">
        <v>167</v>
      </c>
      <c r="C163" s="126" t="s">
        <v>1187</v>
      </c>
      <c r="D163" s="126"/>
      <c r="E163" s="126" t="s">
        <v>800</v>
      </c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74"/>
      <c r="W163" s="174"/>
      <c r="X163" s="174"/>
      <c r="Y163" s="174"/>
      <c r="Z163" s="173" t="s">
        <v>801</v>
      </c>
      <c r="AA163" s="175">
        <v>144</v>
      </c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>
        <v>44</v>
      </c>
      <c r="AQ163" s="175"/>
      <c r="AR163" s="175"/>
      <c r="AS163" s="175"/>
      <c r="AT163" s="175"/>
      <c r="AU163" s="175">
        <v>44</v>
      </c>
      <c r="AV163" s="175"/>
      <c r="AW163" s="175"/>
      <c r="AX163" s="175"/>
      <c r="AY163" s="175"/>
      <c r="AZ163" s="173" t="s">
        <v>801</v>
      </c>
    </row>
    <row r="164" spans="1:52" ht="51" customHeight="1">
      <c r="A164" s="173" t="s">
        <v>712</v>
      </c>
      <c r="B164" s="126" t="s">
        <v>167</v>
      </c>
      <c r="C164" s="126" t="s">
        <v>1187</v>
      </c>
      <c r="D164" s="126"/>
      <c r="E164" s="126" t="s">
        <v>800</v>
      </c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 t="s">
        <v>713</v>
      </c>
      <c r="U164" s="126"/>
      <c r="V164" s="174"/>
      <c r="W164" s="174"/>
      <c r="X164" s="174"/>
      <c r="Y164" s="174"/>
      <c r="Z164" s="173" t="s">
        <v>712</v>
      </c>
      <c r="AA164" s="175">
        <v>144</v>
      </c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>
        <v>44</v>
      </c>
      <c r="AQ164" s="175"/>
      <c r="AR164" s="175"/>
      <c r="AS164" s="175"/>
      <c r="AT164" s="175"/>
      <c r="AU164" s="175">
        <v>44</v>
      </c>
      <c r="AV164" s="175"/>
      <c r="AW164" s="175"/>
      <c r="AX164" s="175"/>
      <c r="AY164" s="175"/>
      <c r="AZ164" s="173" t="s">
        <v>712</v>
      </c>
    </row>
    <row r="165" spans="1:52" ht="102" customHeight="1">
      <c r="A165" s="173" t="s">
        <v>803</v>
      </c>
      <c r="B165" s="126" t="s">
        <v>167</v>
      </c>
      <c r="C165" s="126" t="s">
        <v>1187</v>
      </c>
      <c r="D165" s="126"/>
      <c r="E165" s="126" t="s">
        <v>802</v>
      </c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74"/>
      <c r="W165" s="174"/>
      <c r="X165" s="174"/>
      <c r="Y165" s="174"/>
      <c r="Z165" s="173" t="s">
        <v>803</v>
      </c>
      <c r="AA165" s="175">
        <v>871.97</v>
      </c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>
        <v>15</v>
      </c>
      <c r="AQ165" s="175"/>
      <c r="AR165" s="175"/>
      <c r="AS165" s="175"/>
      <c r="AT165" s="175"/>
      <c r="AU165" s="175">
        <v>15</v>
      </c>
      <c r="AV165" s="175"/>
      <c r="AW165" s="175"/>
      <c r="AX165" s="175"/>
      <c r="AY165" s="175"/>
      <c r="AZ165" s="173" t="s">
        <v>803</v>
      </c>
    </row>
    <row r="166" spans="1:52" ht="51" customHeight="1">
      <c r="A166" s="173" t="s">
        <v>805</v>
      </c>
      <c r="B166" s="126" t="s">
        <v>167</v>
      </c>
      <c r="C166" s="126" t="s">
        <v>1187</v>
      </c>
      <c r="D166" s="126"/>
      <c r="E166" s="126" t="s">
        <v>804</v>
      </c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74"/>
      <c r="W166" s="174"/>
      <c r="X166" s="174"/>
      <c r="Y166" s="174"/>
      <c r="Z166" s="173" t="s">
        <v>805</v>
      </c>
      <c r="AA166" s="175">
        <v>42.77</v>
      </c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>
        <v>5</v>
      </c>
      <c r="AQ166" s="175"/>
      <c r="AR166" s="175"/>
      <c r="AS166" s="175"/>
      <c r="AT166" s="175"/>
      <c r="AU166" s="175">
        <v>5</v>
      </c>
      <c r="AV166" s="175"/>
      <c r="AW166" s="175"/>
      <c r="AX166" s="175"/>
      <c r="AY166" s="175"/>
      <c r="AZ166" s="173" t="s">
        <v>805</v>
      </c>
    </row>
    <row r="167" spans="1:52" ht="51" customHeight="1">
      <c r="A167" s="173" t="s">
        <v>712</v>
      </c>
      <c r="B167" s="126" t="s">
        <v>167</v>
      </c>
      <c r="C167" s="126" t="s">
        <v>1187</v>
      </c>
      <c r="D167" s="126"/>
      <c r="E167" s="126" t="s">
        <v>804</v>
      </c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 t="s">
        <v>713</v>
      </c>
      <c r="U167" s="126"/>
      <c r="V167" s="174"/>
      <c r="W167" s="174"/>
      <c r="X167" s="174"/>
      <c r="Y167" s="174"/>
      <c r="Z167" s="173" t="s">
        <v>712</v>
      </c>
      <c r="AA167" s="175">
        <v>42.77</v>
      </c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>
        <v>5</v>
      </c>
      <c r="AQ167" s="175"/>
      <c r="AR167" s="175"/>
      <c r="AS167" s="175"/>
      <c r="AT167" s="175"/>
      <c r="AU167" s="175">
        <v>5</v>
      </c>
      <c r="AV167" s="175"/>
      <c r="AW167" s="175"/>
      <c r="AX167" s="175"/>
      <c r="AY167" s="175"/>
      <c r="AZ167" s="173" t="s">
        <v>712</v>
      </c>
    </row>
    <row r="168" spans="1:52" ht="85.5" customHeight="1">
      <c r="A168" s="173" t="s">
        <v>807</v>
      </c>
      <c r="B168" s="126" t="s">
        <v>167</v>
      </c>
      <c r="C168" s="126" t="s">
        <v>1187</v>
      </c>
      <c r="D168" s="126"/>
      <c r="E168" s="126" t="s">
        <v>806</v>
      </c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74"/>
      <c r="W168" s="174"/>
      <c r="X168" s="174"/>
      <c r="Y168" s="174"/>
      <c r="Z168" s="173" t="s">
        <v>807</v>
      </c>
      <c r="AA168" s="175">
        <v>829.2</v>
      </c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>
        <v>10</v>
      </c>
      <c r="AQ168" s="175"/>
      <c r="AR168" s="175"/>
      <c r="AS168" s="175"/>
      <c r="AT168" s="175"/>
      <c r="AU168" s="175">
        <v>10</v>
      </c>
      <c r="AV168" s="175"/>
      <c r="AW168" s="175"/>
      <c r="AX168" s="175"/>
      <c r="AY168" s="175"/>
      <c r="AZ168" s="173" t="s">
        <v>807</v>
      </c>
    </row>
    <row r="169" spans="1:52" ht="51" customHeight="1">
      <c r="A169" s="173" t="s">
        <v>712</v>
      </c>
      <c r="B169" s="126" t="s">
        <v>167</v>
      </c>
      <c r="C169" s="126" t="s">
        <v>1187</v>
      </c>
      <c r="D169" s="126"/>
      <c r="E169" s="126" t="s">
        <v>806</v>
      </c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 t="s">
        <v>713</v>
      </c>
      <c r="U169" s="126"/>
      <c r="V169" s="174"/>
      <c r="W169" s="174"/>
      <c r="X169" s="174"/>
      <c r="Y169" s="174"/>
      <c r="Z169" s="173" t="s">
        <v>712</v>
      </c>
      <c r="AA169" s="175">
        <v>829.2</v>
      </c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>
        <v>10</v>
      </c>
      <c r="AQ169" s="175"/>
      <c r="AR169" s="175"/>
      <c r="AS169" s="175"/>
      <c r="AT169" s="175"/>
      <c r="AU169" s="175">
        <v>10</v>
      </c>
      <c r="AV169" s="175"/>
      <c r="AW169" s="175"/>
      <c r="AX169" s="175"/>
      <c r="AY169" s="175"/>
      <c r="AZ169" s="173" t="s">
        <v>712</v>
      </c>
    </row>
    <row r="170" spans="1:52" ht="51" customHeight="1">
      <c r="A170" s="173" t="s">
        <v>809</v>
      </c>
      <c r="B170" s="126" t="s">
        <v>167</v>
      </c>
      <c r="C170" s="126" t="s">
        <v>1187</v>
      </c>
      <c r="D170" s="126"/>
      <c r="E170" s="126" t="s">
        <v>808</v>
      </c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74"/>
      <c r="W170" s="174"/>
      <c r="X170" s="174"/>
      <c r="Y170" s="174"/>
      <c r="Z170" s="173" t="s">
        <v>809</v>
      </c>
      <c r="AA170" s="175">
        <v>9923.7</v>
      </c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>
        <v>9813.9</v>
      </c>
      <c r="AQ170" s="175"/>
      <c r="AR170" s="175"/>
      <c r="AS170" s="175"/>
      <c r="AT170" s="175"/>
      <c r="AU170" s="175">
        <v>9676</v>
      </c>
      <c r="AV170" s="175"/>
      <c r="AW170" s="175"/>
      <c r="AX170" s="175"/>
      <c r="AY170" s="175"/>
      <c r="AZ170" s="173" t="s">
        <v>809</v>
      </c>
    </row>
    <row r="171" spans="1:52" ht="68.25" customHeight="1">
      <c r="A171" s="173" t="s">
        <v>811</v>
      </c>
      <c r="B171" s="126" t="s">
        <v>167</v>
      </c>
      <c r="C171" s="126" t="s">
        <v>1187</v>
      </c>
      <c r="D171" s="126"/>
      <c r="E171" s="126" t="s">
        <v>810</v>
      </c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74"/>
      <c r="W171" s="174"/>
      <c r="X171" s="174"/>
      <c r="Y171" s="174"/>
      <c r="Z171" s="173" t="s">
        <v>811</v>
      </c>
      <c r="AA171" s="175">
        <v>9923.7</v>
      </c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>
        <v>9813.9</v>
      </c>
      <c r="AQ171" s="175"/>
      <c r="AR171" s="175"/>
      <c r="AS171" s="175"/>
      <c r="AT171" s="175"/>
      <c r="AU171" s="175">
        <v>9676</v>
      </c>
      <c r="AV171" s="175"/>
      <c r="AW171" s="175"/>
      <c r="AX171" s="175"/>
      <c r="AY171" s="175"/>
      <c r="AZ171" s="173" t="s">
        <v>811</v>
      </c>
    </row>
    <row r="172" spans="1:52" ht="51" customHeight="1">
      <c r="A172" s="173" t="s">
        <v>813</v>
      </c>
      <c r="B172" s="126" t="s">
        <v>167</v>
      </c>
      <c r="C172" s="126" t="s">
        <v>1187</v>
      </c>
      <c r="D172" s="126"/>
      <c r="E172" s="126" t="s">
        <v>812</v>
      </c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74"/>
      <c r="W172" s="174"/>
      <c r="X172" s="174"/>
      <c r="Y172" s="174"/>
      <c r="Z172" s="173" t="s">
        <v>813</v>
      </c>
      <c r="AA172" s="175">
        <v>9843.7</v>
      </c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>
        <v>9683.9</v>
      </c>
      <c r="AQ172" s="175"/>
      <c r="AR172" s="175"/>
      <c r="AS172" s="175"/>
      <c r="AT172" s="175"/>
      <c r="AU172" s="175">
        <v>9546</v>
      </c>
      <c r="AV172" s="175"/>
      <c r="AW172" s="175"/>
      <c r="AX172" s="175"/>
      <c r="AY172" s="175"/>
      <c r="AZ172" s="173" t="s">
        <v>813</v>
      </c>
    </row>
    <row r="173" spans="1:52" ht="136.5" customHeight="1">
      <c r="A173" s="173" t="s">
        <v>720</v>
      </c>
      <c r="B173" s="126" t="s">
        <v>167</v>
      </c>
      <c r="C173" s="126" t="s">
        <v>1187</v>
      </c>
      <c r="D173" s="126"/>
      <c r="E173" s="126" t="s">
        <v>812</v>
      </c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 t="s">
        <v>721</v>
      </c>
      <c r="U173" s="126"/>
      <c r="V173" s="174"/>
      <c r="W173" s="174"/>
      <c r="X173" s="174"/>
      <c r="Y173" s="174"/>
      <c r="Z173" s="173" t="s">
        <v>720</v>
      </c>
      <c r="AA173" s="175">
        <v>7954</v>
      </c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>
        <v>8073</v>
      </c>
      <c r="AQ173" s="175"/>
      <c r="AR173" s="175"/>
      <c r="AS173" s="175"/>
      <c r="AT173" s="175"/>
      <c r="AU173" s="175">
        <v>8073</v>
      </c>
      <c r="AV173" s="175"/>
      <c r="AW173" s="175"/>
      <c r="AX173" s="175"/>
      <c r="AY173" s="175"/>
      <c r="AZ173" s="173" t="s">
        <v>720</v>
      </c>
    </row>
    <row r="174" spans="1:52" ht="51" customHeight="1">
      <c r="A174" s="173" t="s">
        <v>712</v>
      </c>
      <c r="B174" s="126" t="s">
        <v>167</v>
      </c>
      <c r="C174" s="126" t="s">
        <v>1187</v>
      </c>
      <c r="D174" s="126"/>
      <c r="E174" s="126" t="s">
        <v>812</v>
      </c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 t="s">
        <v>713</v>
      </c>
      <c r="U174" s="126"/>
      <c r="V174" s="174"/>
      <c r="W174" s="174"/>
      <c r="X174" s="174"/>
      <c r="Y174" s="174"/>
      <c r="Z174" s="173" t="s">
        <v>712</v>
      </c>
      <c r="AA174" s="175">
        <v>1733.7</v>
      </c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>
        <v>1484.9</v>
      </c>
      <c r="AQ174" s="175"/>
      <c r="AR174" s="175"/>
      <c r="AS174" s="175"/>
      <c r="AT174" s="175"/>
      <c r="AU174" s="175">
        <v>1347</v>
      </c>
      <c r="AV174" s="175"/>
      <c r="AW174" s="175"/>
      <c r="AX174" s="175"/>
      <c r="AY174" s="175"/>
      <c r="AZ174" s="173" t="s">
        <v>712</v>
      </c>
    </row>
    <row r="175" spans="1:52" ht="33.75" customHeight="1">
      <c r="A175" s="173" t="s">
        <v>666</v>
      </c>
      <c r="B175" s="126" t="s">
        <v>167</v>
      </c>
      <c r="C175" s="126" t="s">
        <v>1187</v>
      </c>
      <c r="D175" s="126"/>
      <c r="E175" s="126" t="s">
        <v>812</v>
      </c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 t="s">
        <v>667</v>
      </c>
      <c r="U175" s="126"/>
      <c r="V175" s="174"/>
      <c r="W175" s="174"/>
      <c r="X175" s="174"/>
      <c r="Y175" s="174"/>
      <c r="Z175" s="173" t="s">
        <v>666</v>
      </c>
      <c r="AA175" s="175">
        <v>156</v>
      </c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>
        <v>126</v>
      </c>
      <c r="AQ175" s="175"/>
      <c r="AR175" s="175"/>
      <c r="AS175" s="175"/>
      <c r="AT175" s="175"/>
      <c r="AU175" s="175">
        <v>126</v>
      </c>
      <c r="AV175" s="175"/>
      <c r="AW175" s="175"/>
      <c r="AX175" s="175"/>
      <c r="AY175" s="175"/>
      <c r="AZ175" s="173" t="s">
        <v>666</v>
      </c>
    </row>
    <row r="176" spans="1:52" ht="102" customHeight="1">
      <c r="A176" s="173" t="s">
        <v>815</v>
      </c>
      <c r="B176" s="126" t="s">
        <v>167</v>
      </c>
      <c r="C176" s="126" t="s">
        <v>1187</v>
      </c>
      <c r="D176" s="126"/>
      <c r="E176" s="126" t="s">
        <v>814</v>
      </c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74"/>
      <c r="W176" s="174"/>
      <c r="X176" s="174"/>
      <c r="Y176" s="174"/>
      <c r="Z176" s="173" t="s">
        <v>815</v>
      </c>
      <c r="AA176" s="175">
        <v>20</v>
      </c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>
        <v>20</v>
      </c>
      <c r="AQ176" s="175"/>
      <c r="AR176" s="175"/>
      <c r="AS176" s="175"/>
      <c r="AT176" s="175"/>
      <c r="AU176" s="175">
        <v>20</v>
      </c>
      <c r="AV176" s="175"/>
      <c r="AW176" s="175"/>
      <c r="AX176" s="175"/>
      <c r="AY176" s="175"/>
      <c r="AZ176" s="173" t="s">
        <v>815</v>
      </c>
    </row>
    <row r="177" spans="1:52" ht="68.25" customHeight="1">
      <c r="A177" s="173" t="s">
        <v>615</v>
      </c>
      <c r="B177" s="126" t="s">
        <v>167</v>
      </c>
      <c r="C177" s="126" t="s">
        <v>1187</v>
      </c>
      <c r="D177" s="126"/>
      <c r="E177" s="126" t="s">
        <v>814</v>
      </c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 t="s">
        <v>616</v>
      </c>
      <c r="U177" s="126"/>
      <c r="V177" s="174"/>
      <c r="W177" s="174"/>
      <c r="X177" s="174"/>
      <c r="Y177" s="174"/>
      <c r="Z177" s="173" t="s">
        <v>615</v>
      </c>
      <c r="AA177" s="175">
        <v>20</v>
      </c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>
        <v>20</v>
      </c>
      <c r="AQ177" s="175"/>
      <c r="AR177" s="175"/>
      <c r="AS177" s="175"/>
      <c r="AT177" s="175"/>
      <c r="AU177" s="175">
        <v>20</v>
      </c>
      <c r="AV177" s="175"/>
      <c r="AW177" s="175"/>
      <c r="AX177" s="175"/>
      <c r="AY177" s="175"/>
      <c r="AZ177" s="173" t="s">
        <v>615</v>
      </c>
    </row>
    <row r="178" spans="1:52" ht="119.25" customHeight="1">
      <c r="A178" s="173" t="s">
        <v>817</v>
      </c>
      <c r="B178" s="126" t="s">
        <v>167</v>
      </c>
      <c r="C178" s="126" t="s">
        <v>1187</v>
      </c>
      <c r="D178" s="126"/>
      <c r="E178" s="126" t="s">
        <v>816</v>
      </c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74"/>
      <c r="W178" s="174"/>
      <c r="X178" s="174"/>
      <c r="Y178" s="174"/>
      <c r="Z178" s="173" t="s">
        <v>817</v>
      </c>
      <c r="AA178" s="175">
        <v>10</v>
      </c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>
        <v>10</v>
      </c>
      <c r="AQ178" s="175"/>
      <c r="AR178" s="175"/>
      <c r="AS178" s="175"/>
      <c r="AT178" s="175"/>
      <c r="AU178" s="175">
        <v>10</v>
      </c>
      <c r="AV178" s="175"/>
      <c r="AW178" s="175"/>
      <c r="AX178" s="175"/>
      <c r="AY178" s="175"/>
      <c r="AZ178" s="173" t="s">
        <v>817</v>
      </c>
    </row>
    <row r="179" spans="1:52" ht="51" customHeight="1">
      <c r="A179" s="173" t="s">
        <v>712</v>
      </c>
      <c r="B179" s="126" t="s">
        <v>167</v>
      </c>
      <c r="C179" s="126" t="s">
        <v>1187</v>
      </c>
      <c r="D179" s="126"/>
      <c r="E179" s="126" t="s">
        <v>816</v>
      </c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 t="s">
        <v>713</v>
      </c>
      <c r="U179" s="126"/>
      <c r="V179" s="174"/>
      <c r="W179" s="174"/>
      <c r="X179" s="174"/>
      <c r="Y179" s="174"/>
      <c r="Z179" s="173" t="s">
        <v>712</v>
      </c>
      <c r="AA179" s="175">
        <v>10</v>
      </c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>
        <v>10</v>
      </c>
      <c r="AQ179" s="175"/>
      <c r="AR179" s="175"/>
      <c r="AS179" s="175"/>
      <c r="AT179" s="175"/>
      <c r="AU179" s="175">
        <v>10</v>
      </c>
      <c r="AV179" s="175"/>
      <c r="AW179" s="175"/>
      <c r="AX179" s="175"/>
      <c r="AY179" s="175"/>
      <c r="AZ179" s="173" t="s">
        <v>712</v>
      </c>
    </row>
    <row r="180" spans="1:52" ht="51" customHeight="1">
      <c r="A180" s="173" t="s">
        <v>819</v>
      </c>
      <c r="B180" s="126" t="s">
        <v>167</v>
      </c>
      <c r="C180" s="126" t="s">
        <v>1187</v>
      </c>
      <c r="D180" s="126"/>
      <c r="E180" s="126" t="s">
        <v>818</v>
      </c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74"/>
      <c r="W180" s="174"/>
      <c r="X180" s="174"/>
      <c r="Y180" s="174"/>
      <c r="Z180" s="173" t="s">
        <v>819</v>
      </c>
      <c r="AA180" s="175">
        <v>50</v>
      </c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>
        <v>100</v>
      </c>
      <c r="AQ180" s="175"/>
      <c r="AR180" s="175"/>
      <c r="AS180" s="175"/>
      <c r="AT180" s="175"/>
      <c r="AU180" s="175">
        <v>100</v>
      </c>
      <c r="AV180" s="175"/>
      <c r="AW180" s="175"/>
      <c r="AX180" s="175"/>
      <c r="AY180" s="175"/>
      <c r="AZ180" s="173" t="s">
        <v>819</v>
      </c>
    </row>
    <row r="181" spans="1:52" ht="68.25" customHeight="1">
      <c r="A181" s="173" t="s">
        <v>615</v>
      </c>
      <c r="B181" s="126" t="s">
        <v>167</v>
      </c>
      <c r="C181" s="126" t="s">
        <v>1187</v>
      </c>
      <c r="D181" s="126"/>
      <c r="E181" s="126" t="s">
        <v>818</v>
      </c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 t="s">
        <v>616</v>
      </c>
      <c r="U181" s="126"/>
      <c r="V181" s="174"/>
      <c r="W181" s="174"/>
      <c r="X181" s="174"/>
      <c r="Y181" s="174"/>
      <c r="Z181" s="173" t="s">
        <v>615</v>
      </c>
      <c r="AA181" s="175">
        <v>50</v>
      </c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>
        <v>100</v>
      </c>
      <c r="AQ181" s="175"/>
      <c r="AR181" s="175"/>
      <c r="AS181" s="175"/>
      <c r="AT181" s="175"/>
      <c r="AU181" s="175">
        <v>100</v>
      </c>
      <c r="AV181" s="175"/>
      <c r="AW181" s="175"/>
      <c r="AX181" s="175"/>
      <c r="AY181" s="175"/>
      <c r="AZ181" s="173" t="s">
        <v>615</v>
      </c>
    </row>
    <row r="182" spans="1:52" ht="68.25" customHeight="1">
      <c r="A182" s="173" t="s">
        <v>821</v>
      </c>
      <c r="B182" s="126" t="s">
        <v>167</v>
      </c>
      <c r="C182" s="126" t="s">
        <v>1187</v>
      </c>
      <c r="D182" s="126"/>
      <c r="E182" s="126" t="s">
        <v>820</v>
      </c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74"/>
      <c r="W182" s="174"/>
      <c r="X182" s="174"/>
      <c r="Y182" s="174"/>
      <c r="Z182" s="173" t="s">
        <v>821</v>
      </c>
      <c r="AA182" s="175">
        <v>2758.8</v>
      </c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>
        <v>2756.8</v>
      </c>
      <c r="AQ182" s="175"/>
      <c r="AR182" s="175"/>
      <c r="AS182" s="175"/>
      <c r="AT182" s="175"/>
      <c r="AU182" s="175">
        <v>2756.8</v>
      </c>
      <c r="AV182" s="175"/>
      <c r="AW182" s="175"/>
      <c r="AX182" s="175"/>
      <c r="AY182" s="175"/>
      <c r="AZ182" s="173" t="s">
        <v>821</v>
      </c>
    </row>
    <row r="183" spans="1:52" ht="68.25" customHeight="1">
      <c r="A183" s="173" t="s">
        <v>823</v>
      </c>
      <c r="B183" s="126" t="s">
        <v>167</v>
      </c>
      <c r="C183" s="126" t="s">
        <v>1187</v>
      </c>
      <c r="D183" s="126"/>
      <c r="E183" s="126" t="s">
        <v>822</v>
      </c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74"/>
      <c r="W183" s="174"/>
      <c r="X183" s="174"/>
      <c r="Y183" s="174"/>
      <c r="Z183" s="173" t="s">
        <v>823</v>
      </c>
      <c r="AA183" s="175">
        <v>2758.8</v>
      </c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>
        <v>2756.8</v>
      </c>
      <c r="AQ183" s="175"/>
      <c r="AR183" s="175"/>
      <c r="AS183" s="175"/>
      <c r="AT183" s="175"/>
      <c r="AU183" s="175">
        <v>2756.8</v>
      </c>
      <c r="AV183" s="175"/>
      <c r="AW183" s="175"/>
      <c r="AX183" s="175"/>
      <c r="AY183" s="175"/>
      <c r="AZ183" s="173" t="s">
        <v>823</v>
      </c>
    </row>
    <row r="184" spans="1:52" ht="51" customHeight="1">
      <c r="A184" s="173" t="s">
        <v>825</v>
      </c>
      <c r="B184" s="126" t="s">
        <v>167</v>
      </c>
      <c r="C184" s="126" t="s">
        <v>1187</v>
      </c>
      <c r="D184" s="126"/>
      <c r="E184" s="126" t="s">
        <v>824</v>
      </c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74"/>
      <c r="W184" s="174"/>
      <c r="X184" s="174"/>
      <c r="Y184" s="174"/>
      <c r="Z184" s="173" t="s">
        <v>825</v>
      </c>
      <c r="AA184" s="175">
        <v>2758.8</v>
      </c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>
        <v>2756.8</v>
      </c>
      <c r="AQ184" s="175"/>
      <c r="AR184" s="175"/>
      <c r="AS184" s="175"/>
      <c r="AT184" s="175"/>
      <c r="AU184" s="175">
        <v>2756.8</v>
      </c>
      <c r="AV184" s="175"/>
      <c r="AW184" s="175"/>
      <c r="AX184" s="175"/>
      <c r="AY184" s="175"/>
      <c r="AZ184" s="173" t="s">
        <v>825</v>
      </c>
    </row>
    <row r="185" spans="1:52" ht="136.5" customHeight="1">
      <c r="A185" s="173" t="s">
        <v>720</v>
      </c>
      <c r="B185" s="126" t="s">
        <v>167</v>
      </c>
      <c r="C185" s="126" t="s">
        <v>1187</v>
      </c>
      <c r="D185" s="126"/>
      <c r="E185" s="126" t="s">
        <v>824</v>
      </c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 t="s">
        <v>721</v>
      </c>
      <c r="U185" s="126"/>
      <c r="V185" s="174"/>
      <c r="W185" s="174"/>
      <c r="X185" s="174"/>
      <c r="Y185" s="174"/>
      <c r="Z185" s="173" t="s">
        <v>720</v>
      </c>
      <c r="AA185" s="175">
        <v>2500</v>
      </c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>
        <v>2500</v>
      </c>
      <c r="AQ185" s="175"/>
      <c r="AR185" s="175"/>
      <c r="AS185" s="175"/>
      <c r="AT185" s="175"/>
      <c r="AU185" s="175">
        <v>2500</v>
      </c>
      <c r="AV185" s="175"/>
      <c r="AW185" s="175"/>
      <c r="AX185" s="175"/>
      <c r="AY185" s="175"/>
      <c r="AZ185" s="173" t="s">
        <v>720</v>
      </c>
    </row>
    <row r="186" spans="1:52" ht="51" customHeight="1">
      <c r="A186" s="173" t="s">
        <v>712</v>
      </c>
      <c r="B186" s="126" t="s">
        <v>167</v>
      </c>
      <c r="C186" s="126" t="s">
        <v>1187</v>
      </c>
      <c r="D186" s="126"/>
      <c r="E186" s="126" t="s">
        <v>824</v>
      </c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 t="s">
        <v>713</v>
      </c>
      <c r="U186" s="126"/>
      <c r="V186" s="174"/>
      <c r="W186" s="174"/>
      <c r="X186" s="174"/>
      <c r="Y186" s="174"/>
      <c r="Z186" s="173" t="s">
        <v>712</v>
      </c>
      <c r="AA186" s="175">
        <v>258.8</v>
      </c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>
        <v>256.8</v>
      </c>
      <c r="AQ186" s="175"/>
      <c r="AR186" s="175"/>
      <c r="AS186" s="175"/>
      <c r="AT186" s="175"/>
      <c r="AU186" s="175">
        <v>256.8</v>
      </c>
      <c r="AV186" s="175"/>
      <c r="AW186" s="175"/>
      <c r="AX186" s="175"/>
      <c r="AY186" s="175"/>
      <c r="AZ186" s="173" t="s">
        <v>712</v>
      </c>
    </row>
    <row r="187" spans="1:52" ht="51" customHeight="1">
      <c r="A187" s="173" t="s">
        <v>1188</v>
      </c>
      <c r="B187" s="126" t="s">
        <v>167</v>
      </c>
      <c r="C187" s="126" t="s">
        <v>1189</v>
      </c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74"/>
      <c r="W187" s="174"/>
      <c r="X187" s="174"/>
      <c r="Y187" s="174"/>
      <c r="Z187" s="173" t="s">
        <v>1188</v>
      </c>
      <c r="AA187" s="175">
        <v>131.3</v>
      </c>
      <c r="AB187" s="175"/>
      <c r="AC187" s="175">
        <v>111.6</v>
      </c>
      <c r="AD187" s="175">
        <v>19.7</v>
      </c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>
        <v>131.3</v>
      </c>
      <c r="AQ187" s="175"/>
      <c r="AR187" s="175">
        <v>111.6</v>
      </c>
      <c r="AS187" s="175">
        <v>19.7</v>
      </c>
      <c r="AT187" s="175"/>
      <c r="AU187" s="175">
        <v>131.3</v>
      </c>
      <c r="AV187" s="175"/>
      <c r="AW187" s="175">
        <v>111.6</v>
      </c>
      <c r="AX187" s="175">
        <v>19.7</v>
      </c>
      <c r="AY187" s="175"/>
      <c r="AZ187" s="173" t="s">
        <v>1188</v>
      </c>
    </row>
    <row r="188" spans="1:52" ht="68.25" customHeight="1">
      <c r="A188" s="173" t="s">
        <v>767</v>
      </c>
      <c r="B188" s="126" t="s">
        <v>167</v>
      </c>
      <c r="C188" s="126" t="s">
        <v>1189</v>
      </c>
      <c r="D188" s="126"/>
      <c r="E188" s="126" t="s">
        <v>766</v>
      </c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74"/>
      <c r="W188" s="174"/>
      <c r="X188" s="174"/>
      <c r="Y188" s="174"/>
      <c r="Z188" s="173" t="s">
        <v>767</v>
      </c>
      <c r="AA188" s="175">
        <v>131.3</v>
      </c>
      <c r="AB188" s="175"/>
      <c r="AC188" s="175">
        <v>111.6</v>
      </c>
      <c r="AD188" s="175">
        <v>19.7</v>
      </c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>
        <v>131.3</v>
      </c>
      <c r="AQ188" s="175"/>
      <c r="AR188" s="175">
        <v>111.6</v>
      </c>
      <c r="AS188" s="175">
        <v>19.7</v>
      </c>
      <c r="AT188" s="175"/>
      <c r="AU188" s="175">
        <v>131.3</v>
      </c>
      <c r="AV188" s="175"/>
      <c r="AW188" s="175">
        <v>111.6</v>
      </c>
      <c r="AX188" s="175">
        <v>19.7</v>
      </c>
      <c r="AY188" s="175"/>
      <c r="AZ188" s="173" t="s">
        <v>767</v>
      </c>
    </row>
    <row r="189" spans="1:52" ht="33.75" customHeight="1">
      <c r="A189" s="173" t="s">
        <v>769</v>
      </c>
      <c r="B189" s="126" t="s">
        <v>167</v>
      </c>
      <c r="C189" s="126" t="s">
        <v>1189</v>
      </c>
      <c r="D189" s="126"/>
      <c r="E189" s="126" t="s">
        <v>768</v>
      </c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74"/>
      <c r="W189" s="174"/>
      <c r="X189" s="174"/>
      <c r="Y189" s="174"/>
      <c r="Z189" s="173" t="s">
        <v>769</v>
      </c>
      <c r="AA189" s="175">
        <v>131.3</v>
      </c>
      <c r="AB189" s="175"/>
      <c r="AC189" s="175">
        <v>111.6</v>
      </c>
      <c r="AD189" s="175">
        <v>19.7</v>
      </c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>
        <v>131.3</v>
      </c>
      <c r="AQ189" s="175"/>
      <c r="AR189" s="175">
        <v>111.6</v>
      </c>
      <c r="AS189" s="175">
        <v>19.7</v>
      </c>
      <c r="AT189" s="175"/>
      <c r="AU189" s="175">
        <v>131.3</v>
      </c>
      <c r="AV189" s="175"/>
      <c r="AW189" s="175">
        <v>111.6</v>
      </c>
      <c r="AX189" s="175">
        <v>19.7</v>
      </c>
      <c r="AY189" s="175"/>
      <c r="AZ189" s="173" t="s">
        <v>769</v>
      </c>
    </row>
    <row r="190" spans="1:52" ht="51" customHeight="1">
      <c r="A190" s="173" t="s">
        <v>771</v>
      </c>
      <c r="B190" s="126" t="s">
        <v>167</v>
      </c>
      <c r="C190" s="126" t="s">
        <v>1189</v>
      </c>
      <c r="D190" s="126"/>
      <c r="E190" s="126" t="s">
        <v>770</v>
      </c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74"/>
      <c r="W190" s="174"/>
      <c r="X190" s="174"/>
      <c r="Y190" s="174"/>
      <c r="Z190" s="173" t="s">
        <v>771</v>
      </c>
      <c r="AA190" s="175">
        <v>131.3</v>
      </c>
      <c r="AB190" s="175"/>
      <c r="AC190" s="175">
        <v>111.6</v>
      </c>
      <c r="AD190" s="175">
        <v>19.7</v>
      </c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>
        <v>131.3</v>
      </c>
      <c r="AQ190" s="175"/>
      <c r="AR190" s="175">
        <v>111.6</v>
      </c>
      <c r="AS190" s="175">
        <v>19.7</v>
      </c>
      <c r="AT190" s="175"/>
      <c r="AU190" s="175">
        <v>131.3</v>
      </c>
      <c r="AV190" s="175"/>
      <c r="AW190" s="175">
        <v>111.6</v>
      </c>
      <c r="AX190" s="175">
        <v>19.7</v>
      </c>
      <c r="AY190" s="175"/>
      <c r="AZ190" s="173" t="s">
        <v>771</v>
      </c>
    </row>
    <row r="191" spans="1:52" ht="85.5" customHeight="1">
      <c r="A191" s="173" t="s">
        <v>773</v>
      </c>
      <c r="B191" s="126" t="s">
        <v>167</v>
      </c>
      <c r="C191" s="126" t="s">
        <v>1189</v>
      </c>
      <c r="D191" s="126"/>
      <c r="E191" s="126" t="s">
        <v>772</v>
      </c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74"/>
      <c r="W191" s="174"/>
      <c r="X191" s="174"/>
      <c r="Y191" s="174"/>
      <c r="Z191" s="173" t="s">
        <v>773</v>
      </c>
      <c r="AA191" s="175">
        <v>131.3</v>
      </c>
      <c r="AB191" s="175"/>
      <c r="AC191" s="175">
        <v>111.6</v>
      </c>
      <c r="AD191" s="175">
        <v>19.7</v>
      </c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>
        <v>131.3</v>
      </c>
      <c r="AQ191" s="175"/>
      <c r="AR191" s="175">
        <v>111.6</v>
      </c>
      <c r="AS191" s="175">
        <v>19.7</v>
      </c>
      <c r="AT191" s="175"/>
      <c r="AU191" s="175">
        <v>131.3</v>
      </c>
      <c r="AV191" s="175"/>
      <c r="AW191" s="175">
        <v>111.6</v>
      </c>
      <c r="AX191" s="175">
        <v>19.7</v>
      </c>
      <c r="AY191" s="175"/>
      <c r="AZ191" s="173" t="s">
        <v>773</v>
      </c>
    </row>
    <row r="192" spans="1:52" ht="33.75" customHeight="1">
      <c r="A192" s="173" t="s">
        <v>734</v>
      </c>
      <c r="B192" s="126" t="s">
        <v>167</v>
      </c>
      <c r="C192" s="126" t="s">
        <v>1189</v>
      </c>
      <c r="D192" s="126"/>
      <c r="E192" s="126" t="s">
        <v>772</v>
      </c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 t="s">
        <v>735</v>
      </c>
      <c r="U192" s="126"/>
      <c r="V192" s="174"/>
      <c r="W192" s="174"/>
      <c r="X192" s="174"/>
      <c r="Y192" s="174"/>
      <c r="Z192" s="173" t="s">
        <v>734</v>
      </c>
      <c r="AA192" s="175">
        <v>131.3</v>
      </c>
      <c r="AB192" s="175"/>
      <c r="AC192" s="175">
        <v>111.6</v>
      </c>
      <c r="AD192" s="175">
        <v>19.7</v>
      </c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>
        <v>131.3</v>
      </c>
      <c r="AQ192" s="175"/>
      <c r="AR192" s="175">
        <v>111.6</v>
      </c>
      <c r="AS192" s="175">
        <v>19.7</v>
      </c>
      <c r="AT192" s="175"/>
      <c r="AU192" s="175">
        <v>131.3</v>
      </c>
      <c r="AV192" s="175"/>
      <c r="AW192" s="175">
        <v>111.6</v>
      </c>
      <c r="AX192" s="175">
        <v>19.7</v>
      </c>
      <c r="AY192" s="175"/>
      <c r="AZ192" s="173" t="s">
        <v>734</v>
      </c>
    </row>
    <row r="193" spans="1:52" ht="33.75" customHeight="1">
      <c r="A193" s="173" t="s">
        <v>1190</v>
      </c>
      <c r="B193" s="126" t="s">
        <v>167</v>
      </c>
      <c r="C193" s="126" t="s">
        <v>1191</v>
      </c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74"/>
      <c r="W193" s="174"/>
      <c r="X193" s="174"/>
      <c r="Y193" s="174"/>
      <c r="Z193" s="173" t="s">
        <v>1190</v>
      </c>
      <c r="AA193" s="175">
        <v>11813.63</v>
      </c>
      <c r="AB193" s="175"/>
      <c r="AC193" s="175">
        <v>2145.08</v>
      </c>
      <c r="AD193" s="175">
        <v>2033.55</v>
      </c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>
        <v>5897.73</v>
      </c>
      <c r="AQ193" s="175"/>
      <c r="AR193" s="175">
        <v>2143.63</v>
      </c>
      <c r="AS193" s="175">
        <v>177.99</v>
      </c>
      <c r="AT193" s="175"/>
      <c r="AU193" s="175">
        <v>6261.95</v>
      </c>
      <c r="AV193" s="175"/>
      <c r="AW193" s="175">
        <v>2143.63</v>
      </c>
      <c r="AX193" s="175">
        <v>568.22</v>
      </c>
      <c r="AY193" s="175"/>
      <c r="AZ193" s="173" t="s">
        <v>1190</v>
      </c>
    </row>
    <row r="194" spans="1:52" ht="33.75" customHeight="1">
      <c r="A194" s="173" t="s">
        <v>1192</v>
      </c>
      <c r="B194" s="126" t="s">
        <v>167</v>
      </c>
      <c r="C194" s="126" t="s">
        <v>1193</v>
      </c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74"/>
      <c r="W194" s="174"/>
      <c r="X194" s="174"/>
      <c r="Y194" s="174"/>
      <c r="Z194" s="173" t="s">
        <v>1192</v>
      </c>
      <c r="AA194" s="175">
        <v>541.7</v>
      </c>
      <c r="AB194" s="175"/>
      <c r="AC194" s="175">
        <v>541.7</v>
      </c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>
        <v>541.7</v>
      </c>
      <c r="AQ194" s="175"/>
      <c r="AR194" s="175">
        <v>541.7</v>
      </c>
      <c r="AS194" s="175"/>
      <c r="AT194" s="175"/>
      <c r="AU194" s="175">
        <v>541.7</v>
      </c>
      <c r="AV194" s="175"/>
      <c r="AW194" s="175">
        <v>541.7</v>
      </c>
      <c r="AX194" s="175"/>
      <c r="AY194" s="175"/>
      <c r="AZ194" s="173" t="s">
        <v>1192</v>
      </c>
    </row>
    <row r="195" spans="1:52" ht="85.5" customHeight="1">
      <c r="A195" s="173" t="s">
        <v>1012</v>
      </c>
      <c r="B195" s="126" t="s">
        <v>167</v>
      </c>
      <c r="C195" s="126" t="s">
        <v>1193</v>
      </c>
      <c r="D195" s="126"/>
      <c r="E195" s="126" t="s">
        <v>1011</v>
      </c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74"/>
      <c r="W195" s="174"/>
      <c r="X195" s="174"/>
      <c r="Y195" s="174"/>
      <c r="Z195" s="173" t="s">
        <v>1012</v>
      </c>
      <c r="AA195" s="175">
        <v>541.7</v>
      </c>
      <c r="AB195" s="175"/>
      <c r="AC195" s="175">
        <v>541.7</v>
      </c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>
        <v>541.7</v>
      </c>
      <c r="AQ195" s="175"/>
      <c r="AR195" s="175">
        <v>541.7</v>
      </c>
      <c r="AS195" s="175"/>
      <c r="AT195" s="175"/>
      <c r="AU195" s="175">
        <v>541.7</v>
      </c>
      <c r="AV195" s="175"/>
      <c r="AW195" s="175">
        <v>541.7</v>
      </c>
      <c r="AX195" s="175"/>
      <c r="AY195" s="175"/>
      <c r="AZ195" s="173" t="s">
        <v>1012</v>
      </c>
    </row>
    <row r="196" spans="1:52" ht="51" customHeight="1">
      <c r="A196" s="173" t="s">
        <v>1014</v>
      </c>
      <c r="B196" s="126" t="s">
        <v>167</v>
      </c>
      <c r="C196" s="126" t="s">
        <v>1193</v>
      </c>
      <c r="D196" s="126"/>
      <c r="E196" s="126" t="s">
        <v>1013</v>
      </c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74"/>
      <c r="W196" s="174"/>
      <c r="X196" s="174"/>
      <c r="Y196" s="174"/>
      <c r="Z196" s="173" t="s">
        <v>1014</v>
      </c>
      <c r="AA196" s="175">
        <v>541.7</v>
      </c>
      <c r="AB196" s="175"/>
      <c r="AC196" s="175">
        <v>541.7</v>
      </c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>
        <v>541.7</v>
      </c>
      <c r="AQ196" s="175"/>
      <c r="AR196" s="175">
        <v>541.7</v>
      </c>
      <c r="AS196" s="175"/>
      <c r="AT196" s="175"/>
      <c r="AU196" s="175">
        <v>541.7</v>
      </c>
      <c r="AV196" s="175"/>
      <c r="AW196" s="175">
        <v>541.7</v>
      </c>
      <c r="AX196" s="175"/>
      <c r="AY196" s="175"/>
      <c r="AZ196" s="173" t="s">
        <v>1014</v>
      </c>
    </row>
    <row r="197" spans="1:52" ht="33.75" customHeight="1">
      <c r="A197" s="173" t="s">
        <v>1016</v>
      </c>
      <c r="B197" s="126" t="s">
        <v>167</v>
      </c>
      <c r="C197" s="126" t="s">
        <v>1193</v>
      </c>
      <c r="D197" s="126"/>
      <c r="E197" s="126" t="s">
        <v>1015</v>
      </c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74"/>
      <c r="W197" s="174"/>
      <c r="X197" s="174"/>
      <c r="Y197" s="174"/>
      <c r="Z197" s="173" t="s">
        <v>1016</v>
      </c>
      <c r="AA197" s="175">
        <v>541.7</v>
      </c>
      <c r="AB197" s="175"/>
      <c r="AC197" s="175">
        <v>541.7</v>
      </c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>
        <v>541.7</v>
      </c>
      <c r="AQ197" s="175"/>
      <c r="AR197" s="175">
        <v>541.7</v>
      </c>
      <c r="AS197" s="175"/>
      <c r="AT197" s="175"/>
      <c r="AU197" s="175">
        <v>541.7</v>
      </c>
      <c r="AV197" s="175"/>
      <c r="AW197" s="175">
        <v>541.7</v>
      </c>
      <c r="AX197" s="175"/>
      <c r="AY197" s="175"/>
      <c r="AZ197" s="173" t="s">
        <v>1016</v>
      </c>
    </row>
    <row r="198" spans="1:52" ht="68.25" customHeight="1">
      <c r="A198" s="173" t="s">
        <v>1036</v>
      </c>
      <c r="B198" s="126" t="s">
        <v>167</v>
      </c>
      <c r="C198" s="126" t="s">
        <v>1193</v>
      </c>
      <c r="D198" s="126"/>
      <c r="E198" s="126" t="s">
        <v>1035</v>
      </c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74"/>
      <c r="W198" s="174"/>
      <c r="X198" s="174"/>
      <c r="Y198" s="174"/>
      <c r="Z198" s="173" t="s">
        <v>1036</v>
      </c>
      <c r="AA198" s="175">
        <v>541.7</v>
      </c>
      <c r="AB198" s="175"/>
      <c r="AC198" s="175">
        <v>541.7</v>
      </c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>
        <v>541.7</v>
      </c>
      <c r="AQ198" s="175"/>
      <c r="AR198" s="175">
        <v>541.7</v>
      </c>
      <c r="AS198" s="175"/>
      <c r="AT198" s="175"/>
      <c r="AU198" s="175">
        <v>541.7</v>
      </c>
      <c r="AV198" s="175"/>
      <c r="AW198" s="175">
        <v>541.7</v>
      </c>
      <c r="AX198" s="175"/>
      <c r="AY198" s="175"/>
      <c r="AZ198" s="173" t="s">
        <v>1036</v>
      </c>
    </row>
    <row r="199" spans="1:52" ht="51" customHeight="1">
      <c r="A199" s="173" t="s">
        <v>712</v>
      </c>
      <c r="B199" s="126" t="s">
        <v>167</v>
      </c>
      <c r="C199" s="126" t="s">
        <v>1193</v>
      </c>
      <c r="D199" s="126"/>
      <c r="E199" s="126" t="s">
        <v>1035</v>
      </c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 t="s">
        <v>713</v>
      </c>
      <c r="U199" s="126"/>
      <c r="V199" s="174"/>
      <c r="W199" s="174"/>
      <c r="X199" s="174"/>
      <c r="Y199" s="174"/>
      <c r="Z199" s="173" t="s">
        <v>712</v>
      </c>
      <c r="AA199" s="175">
        <v>541.7</v>
      </c>
      <c r="AB199" s="175"/>
      <c r="AC199" s="175">
        <v>541.7</v>
      </c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>
        <v>541.7</v>
      </c>
      <c r="AQ199" s="175"/>
      <c r="AR199" s="175">
        <v>541.7</v>
      </c>
      <c r="AS199" s="175"/>
      <c r="AT199" s="175"/>
      <c r="AU199" s="175">
        <v>541.7</v>
      </c>
      <c r="AV199" s="175"/>
      <c r="AW199" s="175">
        <v>541.7</v>
      </c>
      <c r="AX199" s="175"/>
      <c r="AY199" s="175"/>
      <c r="AZ199" s="173" t="s">
        <v>712</v>
      </c>
    </row>
    <row r="200" spans="1:52" ht="33.75" customHeight="1">
      <c r="A200" s="173" t="s">
        <v>1194</v>
      </c>
      <c r="B200" s="126" t="s">
        <v>167</v>
      </c>
      <c r="C200" s="126" t="s">
        <v>1195</v>
      </c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74"/>
      <c r="W200" s="174"/>
      <c r="X200" s="174"/>
      <c r="Y200" s="174"/>
      <c r="Z200" s="173" t="s">
        <v>1194</v>
      </c>
      <c r="AA200" s="175">
        <v>4617.4</v>
      </c>
      <c r="AB200" s="175"/>
      <c r="AC200" s="175"/>
      <c r="AD200" s="175">
        <v>1855.4</v>
      </c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3" t="s">
        <v>1194</v>
      </c>
    </row>
    <row r="201" spans="1:52" ht="68.25" customHeight="1">
      <c r="A201" s="173" t="s">
        <v>839</v>
      </c>
      <c r="B201" s="126" t="s">
        <v>167</v>
      </c>
      <c r="C201" s="126" t="s">
        <v>1195</v>
      </c>
      <c r="D201" s="126"/>
      <c r="E201" s="126" t="s">
        <v>838</v>
      </c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74"/>
      <c r="W201" s="174"/>
      <c r="X201" s="174"/>
      <c r="Y201" s="174"/>
      <c r="Z201" s="173" t="s">
        <v>839</v>
      </c>
      <c r="AA201" s="175">
        <v>4617.4</v>
      </c>
      <c r="AB201" s="175"/>
      <c r="AC201" s="175"/>
      <c r="AD201" s="175">
        <v>1855.4</v>
      </c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3" t="s">
        <v>839</v>
      </c>
    </row>
    <row r="202" spans="1:52" ht="68.25" customHeight="1">
      <c r="A202" s="173" t="s">
        <v>841</v>
      </c>
      <c r="B202" s="126" t="s">
        <v>167</v>
      </c>
      <c r="C202" s="126" t="s">
        <v>1195</v>
      </c>
      <c r="D202" s="126"/>
      <c r="E202" s="126" t="s">
        <v>840</v>
      </c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74"/>
      <c r="W202" s="174"/>
      <c r="X202" s="174"/>
      <c r="Y202" s="174"/>
      <c r="Z202" s="173" t="s">
        <v>841</v>
      </c>
      <c r="AA202" s="175">
        <v>4617.4</v>
      </c>
      <c r="AB202" s="175"/>
      <c r="AC202" s="175"/>
      <c r="AD202" s="175">
        <v>1855.4</v>
      </c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3" t="s">
        <v>841</v>
      </c>
    </row>
    <row r="203" spans="1:52" ht="51" customHeight="1">
      <c r="A203" s="173" t="s">
        <v>858</v>
      </c>
      <c r="B203" s="126" t="s">
        <v>167</v>
      </c>
      <c r="C203" s="126" t="s">
        <v>1195</v>
      </c>
      <c r="D203" s="126"/>
      <c r="E203" s="126" t="s">
        <v>857</v>
      </c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74"/>
      <c r="W203" s="174"/>
      <c r="X203" s="174"/>
      <c r="Y203" s="174"/>
      <c r="Z203" s="173" t="s">
        <v>858</v>
      </c>
      <c r="AA203" s="175">
        <v>4617.4</v>
      </c>
      <c r="AB203" s="175"/>
      <c r="AC203" s="175"/>
      <c r="AD203" s="175">
        <v>1855.4</v>
      </c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3" t="s">
        <v>858</v>
      </c>
    </row>
    <row r="204" spans="1:52" ht="51" customHeight="1">
      <c r="A204" s="173" t="s">
        <v>1264</v>
      </c>
      <c r="B204" s="126" t="s">
        <v>167</v>
      </c>
      <c r="C204" s="126" t="s">
        <v>1195</v>
      </c>
      <c r="D204" s="126"/>
      <c r="E204" s="126" t="s">
        <v>1265</v>
      </c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74"/>
      <c r="W204" s="174"/>
      <c r="X204" s="174"/>
      <c r="Y204" s="174"/>
      <c r="Z204" s="173" t="s">
        <v>1264</v>
      </c>
      <c r="AA204" s="175">
        <v>2762</v>
      </c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3" t="s">
        <v>1264</v>
      </c>
    </row>
    <row r="205" spans="1:52" ht="51" customHeight="1">
      <c r="A205" s="173" t="s">
        <v>712</v>
      </c>
      <c r="B205" s="126" t="s">
        <v>167</v>
      </c>
      <c r="C205" s="126" t="s">
        <v>1195</v>
      </c>
      <c r="D205" s="126"/>
      <c r="E205" s="126" t="s">
        <v>1265</v>
      </c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 t="s">
        <v>713</v>
      </c>
      <c r="U205" s="126"/>
      <c r="V205" s="174"/>
      <c r="W205" s="174"/>
      <c r="X205" s="174"/>
      <c r="Y205" s="174"/>
      <c r="Z205" s="173" t="s">
        <v>712</v>
      </c>
      <c r="AA205" s="175">
        <v>2762</v>
      </c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3" t="s">
        <v>712</v>
      </c>
    </row>
    <row r="206" spans="1:52" ht="85.5" customHeight="1">
      <c r="A206" s="173" t="s">
        <v>860</v>
      </c>
      <c r="B206" s="126" t="s">
        <v>167</v>
      </c>
      <c r="C206" s="126" t="s">
        <v>1195</v>
      </c>
      <c r="D206" s="126"/>
      <c r="E206" s="126" t="s">
        <v>859</v>
      </c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74"/>
      <c r="W206" s="174"/>
      <c r="X206" s="174"/>
      <c r="Y206" s="174"/>
      <c r="Z206" s="173" t="s">
        <v>860</v>
      </c>
      <c r="AA206" s="175">
        <v>1855.4</v>
      </c>
      <c r="AB206" s="175"/>
      <c r="AC206" s="175"/>
      <c r="AD206" s="175">
        <v>1855.4</v>
      </c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3" t="s">
        <v>860</v>
      </c>
    </row>
    <row r="207" spans="1:52" ht="51" customHeight="1">
      <c r="A207" s="173" t="s">
        <v>712</v>
      </c>
      <c r="B207" s="126" t="s">
        <v>167</v>
      </c>
      <c r="C207" s="126" t="s">
        <v>1195</v>
      </c>
      <c r="D207" s="126"/>
      <c r="E207" s="126" t="s">
        <v>859</v>
      </c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 t="s">
        <v>713</v>
      </c>
      <c r="U207" s="126"/>
      <c r="V207" s="174"/>
      <c r="W207" s="174"/>
      <c r="X207" s="174"/>
      <c r="Y207" s="174"/>
      <c r="Z207" s="173" t="s">
        <v>712</v>
      </c>
      <c r="AA207" s="175">
        <v>1855.4</v>
      </c>
      <c r="AB207" s="175"/>
      <c r="AC207" s="175"/>
      <c r="AD207" s="175">
        <v>1855.4</v>
      </c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3" t="s">
        <v>712</v>
      </c>
    </row>
    <row r="208" spans="1:52" ht="33.75" customHeight="1">
      <c r="A208" s="173" t="s">
        <v>1196</v>
      </c>
      <c r="B208" s="126" t="s">
        <v>167</v>
      </c>
      <c r="C208" s="126" t="s">
        <v>1197</v>
      </c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74"/>
      <c r="W208" s="174"/>
      <c r="X208" s="174"/>
      <c r="Y208" s="174"/>
      <c r="Z208" s="173" t="s">
        <v>1196</v>
      </c>
      <c r="AA208" s="175">
        <v>3500</v>
      </c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>
        <v>3519.1</v>
      </c>
      <c r="AQ208" s="175"/>
      <c r="AR208" s="175"/>
      <c r="AS208" s="175"/>
      <c r="AT208" s="175"/>
      <c r="AU208" s="175">
        <v>3493.1</v>
      </c>
      <c r="AV208" s="175"/>
      <c r="AW208" s="175"/>
      <c r="AX208" s="175"/>
      <c r="AY208" s="175"/>
      <c r="AZ208" s="173" t="s">
        <v>1196</v>
      </c>
    </row>
    <row r="209" spans="1:52" ht="85.5" customHeight="1">
      <c r="A209" s="173" t="s">
        <v>1012</v>
      </c>
      <c r="B209" s="126" t="s">
        <v>167</v>
      </c>
      <c r="C209" s="126" t="s">
        <v>1197</v>
      </c>
      <c r="D209" s="126"/>
      <c r="E209" s="126" t="s">
        <v>1011</v>
      </c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74"/>
      <c r="W209" s="174"/>
      <c r="X209" s="174"/>
      <c r="Y209" s="174"/>
      <c r="Z209" s="173" t="s">
        <v>1012</v>
      </c>
      <c r="AA209" s="175">
        <v>3500</v>
      </c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>
        <v>3519.1</v>
      </c>
      <c r="AQ209" s="175"/>
      <c r="AR209" s="175"/>
      <c r="AS209" s="175"/>
      <c r="AT209" s="175"/>
      <c r="AU209" s="175">
        <v>3493.1</v>
      </c>
      <c r="AV209" s="175"/>
      <c r="AW209" s="175"/>
      <c r="AX209" s="175"/>
      <c r="AY209" s="175"/>
      <c r="AZ209" s="173" t="s">
        <v>1012</v>
      </c>
    </row>
    <row r="210" spans="1:52" ht="68.25" customHeight="1">
      <c r="A210" s="173" t="s">
        <v>841</v>
      </c>
      <c r="B210" s="126" t="s">
        <v>167</v>
      </c>
      <c r="C210" s="126" t="s">
        <v>1197</v>
      </c>
      <c r="D210" s="126"/>
      <c r="E210" s="126" t="s">
        <v>1043</v>
      </c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74"/>
      <c r="W210" s="174"/>
      <c r="X210" s="174"/>
      <c r="Y210" s="174"/>
      <c r="Z210" s="173" t="s">
        <v>841</v>
      </c>
      <c r="AA210" s="175">
        <v>3500</v>
      </c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>
        <v>3519.1</v>
      </c>
      <c r="AQ210" s="175"/>
      <c r="AR210" s="175"/>
      <c r="AS210" s="175"/>
      <c r="AT210" s="175"/>
      <c r="AU210" s="175">
        <v>3493.1</v>
      </c>
      <c r="AV210" s="175"/>
      <c r="AW210" s="175"/>
      <c r="AX210" s="175"/>
      <c r="AY210" s="175"/>
      <c r="AZ210" s="173" t="s">
        <v>841</v>
      </c>
    </row>
    <row r="211" spans="1:52" ht="68.25" customHeight="1">
      <c r="A211" s="173" t="s">
        <v>1050</v>
      </c>
      <c r="B211" s="126" t="s">
        <v>167</v>
      </c>
      <c r="C211" s="126" t="s">
        <v>1197</v>
      </c>
      <c r="D211" s="126"/>
      <c r="E211" s="126" t="s">
        <v>1049</v>
      </c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74"/>
      <c r="W211" s="174"/>
      <c r="X211" s="174"/>
      <c r="Y211" s="174"/>
      <c r="Z211" s="173" t="s">
        <v>1050</v>
      </c>
      <c r="AA211" s="175">
        <v>3500</v>
      </c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>
        <v>3519.1</v>
      </c>
      <c r="AQ211" s="175"/>
      <c r="AR211" s="175"/>
      <c r="AS211" s="175"/>
      <c r="AT211" s="175"/>
      <c r="AU211" s="175">
        <v>3493.1</v>
      </c>
      <c r="AV211" s="175"/>
      <c r="AW211" s="175"/>
      <c r="AX211" s="175"/>
      <c r="AY211" s="175"/>
      <c r="AZ211" s="173" t="s">
        <v>1050</v>
      </c>
    </row>
    <row r="212" spans="1:52" ht="68.25" customHeight="1">
      <c r="A212" s="173" t="s">
        <v>1052</v>
      </c>
      <c r="B212" s="126" t="s">
        <v>167</v>
      </c>
      <c r="C212" s="126" t="s">
        <v>1197</v>
      </c>
      <c r="D212" s="126"/>
      <c r="E212" s="126" t="s">
        <v>1051</v>
      </c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74"/>
      <c r="W212" s="174"/>
      <c r="X212" s="174"/>
      <c r="Y212" s="174"/>
      <c r="Z212" s="173" t="s">
        <v>1052</v>
      </c>
      <c r="AA212" s="175">
        <v>3500</v>
      </c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>
        <v>3519.1</v>
      </c>
      <c r="AQ212" s="175"/>
      <c r="AR212" s="175"/>
      <c r="AS212" s="175"/>
      <c r="AT212" s="175"/>
      <c r="AU212" s="175">
        <v>3493.1</v>
      </c>
      <c r="AV212" s="175"/>
      <c r="AW212" s="175"/>
      <c r="AX212" s="175"/>
      <c r="AY212" s="175"/>
      <c r="AZ212" s="173" t="s">
        <v>1052</v>
      </c>
    </row>
    <row r="213" spans="1:52" ht="51" customHeight="1">
      <c r="A213" s="173" t="s">
        <v>712</v>
      </c>
      <c r="B213" s="126" t="s">
        <v>167</v>
      </c>
      <c r="C213" s="126" t="s">
        <v>1197</v>
      </c>
      <c r="D213" s="126"/>
      <c r="E213" s="126" t="s">
        <v>1051</v>
      </c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 t="s">
        <v>713</v>
      </c>
      <c r="U213" s="126"/>
      <c r="V213" s="174"/>
      <c r="W213" s="174"/>
      <c r="X213" s="174"/>
      <c r="Y213" s="174"/>
      <c r="Z213" s="173" t="s">
        <v>712</v>
      </c>
      <c r="AA213" s="175">
        <v>3500</v>
      </c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>
        <v>3519.1</v>
      </c>
      <c r="AQ213" s="175"/>
      <c r="AR213" s="175"/>
      <c r="AS213" s="175"/>
      <c r="AT213" s="175"/>
      <c r="AU213" s="175">
        <v>3493.1</v>
      </c>
      <c r="AV213" s="175"/>
      <c r="AW213" s="175"/>
      <c r="AX213" s="175"/>
      <c r="AY213" s="175"/>
      <c r="AZ213" s="173" t="s">
        <v>712</v>
      </c>
    </row>
    <row r="214" spans="1:52" ht="33.75" customHeight="1">
      <c r="A214" s="173" t="s">
        <v>1242</v>
      </c>
      <c r="B214" s="126" t="s">
        <v>167</v>
      </c>
      <c r="C214" s="126" t="s">
        <v>1243</v>
      </c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74"/>
      <c r="W214" s="174"/>
      <c r="X214" s="174"/>
      <c r="Y214" s="174"/>
      <c r="Z214" s="173" t="s">
        <v>1242</v>
      </c>
      <c r="AA214" s="175">
        <v>1797.53</v>
      </c>
      <c r="AB214" s="175"/>
      <c r="AC214" s="175">
        <v>1603.38</v>
      </c>
      <c r="AD214" s="175">
        <v>178.15</v>
      </c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>
        <v>1779.93</v>
      </c>
      <c r="AQ214" s="175"/>
      <c r="AR214" s="175">
        <v>1601.93</v>
      </c>
      <c r="AS214" s="175">
        <v>177.99</v>
      </c>
      <c r="AT214" s="175"/>
      <c r="AU214" s="175">
        <v>1779.93</v>
      </c>
      <c r="AV214" s="175"/>
      <c r="AW214" s="175">
        <v>1601.93</v>
      </c>
      <c r="AX214" s="175">
        <v>177.99</v>
      </c>
      <c r="AY214" s="175"/>
      <c r="AZ214" s="173" t="s">
        <v>1242</v>
      </c>
    </row>
    <row r="215" spans="1:52" ht="68.25" customHeight="1">
      <c r="A215" s="173" t="s">
        <v>986</v>
      </c>
      <c r="B215" s="126" t="s">
        <v>167</v>
      </c>
      <c r="C215" s="126" t="s">
        <v>1243</v>
      </c>
      <c r="D215" s="126"/>
      <c r="E215" s="126" t="s">
        <v>985</v>
      </c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74"/>
      <c r="W215" s="174"/>
      <c r="X215" s="174"/>
      <c r="Y215" s="174"/>
      <c r="Z215" s="173" t="s">
        <v>986</v>
      </c>
      <c r="AA215" s="175">
        <v>1797.53</v>
      </c>
      <c r="AB215" s="175"/>
      <c r="AC215" s="175">
        <v>1603.38</v>
      </c>
      <c r="AD215" s="175">
        <v>178.15</v>
      </c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>
        <v>1779.93</v>
      </c>
      <c r="AQ215" s="175"/>
      <c r="AR215" s="175">
        <v>1601.93</v>
      </c>
      <c r="AS215" s="175">
        <v>177.99</v>
      </c>
      <c r="AT215" s="175"/>
      <c r="AU215" s="175">
        <v>1779.93</v>
      </c>
      <c r="AV215" s="175"/>
      <c r="AW215" s="175">
        <v>1601.93</v>
      </c>
      <c r="AX215" s="175">
        <v>177.99</v>
      </c>
      <c r="AY215" s="175"/>
      <c r="AZ215" s="173" t="s">
        <v>986</v>
      </c>
    </row>
    <row r="216" spans="1:52" ht="51" customHeight="1">
      <c r="A216" s="173" t="s">
        <v>988</v>
      </c>
      <c r="B216" s="126" t="s">
        <v>167</v>
      </c>
      <c r="C216" s="126" t="s">
        <v>1243</v>
      </c>
      <c r="D216" s="126"/>
      <c r="E216" s="126" t="s">
        <v>987</v>
      </c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74"/>
      <c r="W216" s="174"/>
      <c r="X216" s="174"/>
      <c r="Y216" s="174"/>
      <c r="Z216" s="173" t="s">
        <v>988</v>
      </c>
      <c r="AA216" s="175">
        <v>1797.53</v>
      </c>
      <c r="AB216" s="175"/>
      <c r="AC216" s="175">
        <v>1603.38</v>
      </c>
      <c r="AD216" s="175">
        <v>178.15</v>
      </c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>
        <v>1779.93</v>
      </c>
      <c r="AQ216" s="175"/>
      <c r="AR216" s="175">
        <v>1601.93</v>
      </c>
      <c r="AS216" s="175">
        <v>177.99</v>
      </c>
      <c r="AT216" s="175"/>
      <c r="AU216" s="175">
        <v>1779.93</v>
      </c>
      <c r="AV216" s="175"/>
      <c r="AW216" s="175">
        <v>1601.93</v>
      </c>
      <c r="AX216" s="175">
        <v>177.99</v>
      </c>
      <c r="AY216" s="175"/>
      <c r="AZ216" s="173" t="s">
        <v>988</v>
      </c>
    </row>
    <row r="217" spans="1:52" ht="51" customHeight="1">
      <c r="A217" s="173" t="s">
        <v>990</v>
      </c>
      <c r="B217" s="126" t="s">
        <v>167</v>
      </c>
      <c r="C217" s="126" t="s">
        <v>1243</v>
      </c>
      <c r="D217" s="126"/>
      <c r="E217" s="126" t="s">
        <v>989</v>
      </c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74"/>
      <c r="W217" s="174"/>
      <c r="X217" s="174"/>
      <c r="Y217" s="174"/>
      <c r="Z217" s="173" t="s">
        <v>990</v>
      </c>
      <c r="AA217" s="175">
        <v>1797.53</v>
      </c>
      <c r="AB217" s="175"/>
      <c r="AC217" s="175">
        <v>1603.38</v>
      </c>
      <c r="AD217" s="175">
        <v>178.15</v>
      </c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>
        <v>1779.93</v>
      </c>
      <c r="AQ217" s="175"/>
      <c r="AR217" s="175">
        <v>1601.93</v>
      </c>
      <c r="AS217" s="175">
        <v>177.99</v>
      </c>
      <c r="AT217" s="175"/>
      <c r="AU217" s="175">
        <v>1779.93</v>
      </c>
      <c r="AV217" s="175"/>
      <c r="AW217" s="175">
        <v>1601.93</v>
      </c>
      <c r="AX217" s="175">
        <v>177.99</v>
      </c>
      <c r="AY217" s="175"/>
      <c r="AZ217" s="173" t="s">
        <v>990</v>
      </c>
    </row>
    <row r="218" spans="1:52" ht="33.75" customHeight="1">
      <c r="A218" s="173" t="s">
        <v>992</v>
      </c>
      <c r="B218" s="126" t="s">
        <v>167</v>
      </c>
      <c r="C218" s="126" t="s">
        <v>1243</v>
      </c>
      <c r="D218" s="126"/>
      <c r="E218" s="126" t="s">
        <v>991</v>
      </c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74"/>
      <c r="W218" s="174"/>
      <c r="X218" s="174"/>
      <c r="Y218" s="174"/>
      <c r="Z218" s="173" t="s">
        <v>992</v>
      </c>
      <c r="AA218" s="175">
        <v>16</v>
      </c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3" t="s">
        <v>992</v>
      </c>
    </row>
    <row r="219" spans="1:52" ht="51" customHeight="1">
      <c r="A219" s="173" t="s">
        <v>712</v>
      </c>
      <c r="B219" s="126" t="s">
        <v>167</v>
      </c>
      <c r="C219" s="126" t="s">
        <v>1243</v>
      </c>
      <c r="D219" s="126"/>
      <c r="E219" s="126" t="s">
        <v>991</v>
      </c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 t="s">
        <v>713</v>
      </c>
      <c r="U219" s="126"/>
      <c r="V219" s="174"/>
      <c r="W219" s="174"/>
      <c r="X219" s="174"/>
      <c r="Y219" s="174"/>
      <c r="Z219" s="173" t="s">
        <v>712</v>
      </c>
      <c r="AA219" s="175">
        <v>16</v>
      </c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3" t="s">
        <v>712</v>
      </c>
    </row>
    <row r="220" spans="1:52" ht="85.5" customHeight="1">
      <c r="A220" s="173" t="s">
        <v>994</v>
      </c>
      <c r="B220" s="126" t="s">
        <v>167</v>
      </c>
      <c r="C220" s="126" t="s">
        <v>1243</v>
      </c>
      <c r="D220" s="126"/>
      <c r="E220" s="126" t="s">
        <v>993</v>
      </c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74"/>
      <c r="W220" s="174"/>
      <c r="X220" s="174"/>
      <c r="Y220" s="174"/>
      <c r="Z220" s="173" t="s">
        <v>994</v>
      </c>
      <c r="AA220" s="175">
        <v>1781.53</v>
      </c>
      <c r="AB220" s="175"/>
      <c r="AC220" s="175">
        <v>1603.38</v>
      </c>
      <c r="AD220" s="175">
        <v>178.15</v>
      </c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>
        <v>1779.93</v>
      </c>
      <c r="AQ220" s="175"/>
      <c r="AR220" s="175">
        <v>1601.93</v>
      </c>
      <c r="AS220" s="175">
        <v>177.99</v>
      </c>
      <c r="AT220" s="175"/>
      <c r="AU220" s="175">
        <v>1779.93</v>
      </c>
      <c r="AV220" s="175"/>
      <c r="AW220" s="175">
        <v>1601.93</v>
      </c>
      <c r="AX220" s="175">
        <v>177.99</v>
      </c>
      <c r="AY220" s="175"/>
      <c r="AZ220" s="173" t="s">
        <v>994</v>
      </c>
    </row>
    <row r="221" spans="1:52" ht="51" customHeight="1">
      <c r="A221" s="173" t="s">
        <v>712</v>
      </c>
      <c r="B221" s="126" t="s">
        <v>167</v>
      </c>
      <c r="C221" s="126" t="s">
        <v>1243</v>
      </c>
      <c r="D221" s="126"/>
      <c r="E221" s="126" t="s">
        <v>993</v>
      </c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 t="s">
        <v>713</v>
      </c>
      <c r="U221" s="126"/>
      <c r="V221" s="174"/>
      <c r="W221" s="174"/>
      <c r="X221" s="174"/>
      <c r="Y221" s="174"/>
      <c r="Z221" s="173" t="s">
        <v>712</v>
      </c>
      <c r="AA221" s="175">
        <v>1781.53</v>
      </c>
      <c r="AB221" s="175"/>
      <c r="AC221" s="175">
        <v>1603.38</v>
      </c>
      <c r="AD221" s="175">
        <v>178.15</v>
      </c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>
        <v>1779.93</v>
      </c>
      <c r="AQ221" s="175"/>
      <c r="AR221" s="175">
        <v>1601.93</v>
      </c>
      <c r="AS221" s="175">
        <v>177.99</v>
      </c>
      <c r="AT221" s="175"/>
      <c r="AU221" s="175">
        <v>1779.93</v>
      </c>
      <c r="AV221" s="175"/>
      <c r="AW221" s="175">
        <v>1601.93</v>
      </c>
      <c r="AX221" s="175">
        <v>177.99</v>
      </c>
      <c r="AY221" s="175"/>
      <c r="AZ221" s="173" t="s">
        <v>712</v>
      </c>
    </row>
    <row r="222" spans="1:52" ht="33.75" customHeight="1">
      <c r="A222" s="173" t="s">
        <v>1198</v>
      </c>
      <c r="B222" s="126" t="s">
        <v>167</v>
      </c>
      <c r="C222" s="126" t="s">
        <v>1199</v>
      </c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74"/>
      <c r="W222" s="174"/>
      <c r="X222" s="174"/>
      <c r="Y222" s="174"/>
      <c r="Z222" s="173" t="s">
        <v>1198</v>
      </c>
      <c r="AA222" s="175">
        <v>1357</v>
      </c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>
        <v>57</v>
      </c>
      <c r="AQ222" s="175"/>
      <c r="AR222" s="175"/>
      <c r="AS222" s="175"/>
      <c r="AT222" s="175"/>
      <c r="AU222" s="175">
        <v>447.22</v>
      </c>
      <c r="AV222" s="175"/>
      <c r="AW222" s="175"/>
      <c r="AX222" s="175">
        <v>390.22</v>
      </c>
      <c r="AY222" s="175"/>
      <c r="AZ222" s="173" t="s">
        <v>1198</v>
      </c>
    </row>
    <row r="223" spans="1:52" ht="33.75" customHeight="1">
      <c r="A223" s="173" t="s">
        <v>827</v>
      </c>
      <c r="B223" s="126" t="s">
        <v>167</v>
      </c>
      <c r="C223" s="126" t="s">
        <v>1199</v>
      </c>
      <c r="D223" s="126"/>
      <c r="E223" s="126" t="s">
        <v>826</v>
      </c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74"/>
      <c r="W223" s="174"/>
      <c r="X223" s="174"/>
      <c r="Y223" s="174"/>
      <c r="Z223" s="173" t="s">
        <v>827</v>
      </c>
      <c r="AA223" s="175">
        <v>1045</v>
      </c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>
        <v>45</v>
      </c>
      <c r="AQ223" s="175"/>
      <c r="AR223" s="175"/>
      <c r="AS223" s="175"/>
      <c r="AT223" s="175"/>
      <c r="AU223" s="175">
        <v>45</v>
      </c>
      <c r="AV223" s="175"/>
      <c r="AW223" s="175"/>
      <c r="AX223" s="175"/>
      <c r="AY223" s="175"/>
      <c r="AZ223" s="173" t="s">
        <v>827</v>
      </c>
    </row>
    <row r="224" spans="1:52" ht="68.25" customHeight="1">
      <c r="A224" s="173" t="s">
        <v>829</v>
      </c>
      <c r="B224" s="126" t="s">
        <v>167</v>
      </c>
      <c r="C224" s="126" t="s">
        <v>1199</v>
      </c>
      <c r="D224" s="126"/>
      <c r="E224" s="126" t="s">
        <v>828</v>
      </c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74"/>
      <c r="W224" s="174"/>
      <c r="X224" s="174"/>
      <c r="Y224" s="174"/>
      <c r="Z224" s="173" t="s">
        <v>829</v>
      </c>
      <c r="AA224" s="175">
        <v>1045</v>
      </c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>
        <v>45</v>
      </c>
      <c r="AQ224" s="175"/>
      <c r="AR224" s="175"/>
      <c r="AS224" s="175"/>
      <c r="AT224" s="175"/>
      <c r="AU224" s="175">
        <v>45</v>
      </c>
      <c r="AV224" s="175"/>
      <c r="AW224" s="175"/>
      <c r="AX224" s="175"/>
      <c r="AY224" s="175"/>
      <c r="AZ224" s="173" t="s">
        <v>829</v>
      </c>
    </row>
    <row r="225" spans="1:52" ht="85.5" customHeight="1">
      <c r="A225" s="173" t="s">
        <v>831</v>
      </c>
      <c r="B225" s="126" t="s">
        <v>167</v>
      </c>
      <c r="C225" s="126" t="s">
        <v>1199</v>
      </c>
      <c r="D225" s="126"/>
      <c r="E225" s="126" t="s">
        <v>830</v>
      </c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74"/>
      <c r="W225" s="174"/>
      <c r="X225" s="174"/>
      <c r="Y225" s="174"/>
      <c r="Z225" s="173" t="s">
        <v>831</v>
      </c>
      <c r="AA225" s="175">
        <v>45</v>
      </c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>
        <v>45</v>
      </c>
      <c r="AQ225" s="175"/>
      <c r="AR225" s="175"/>
      <c r="AS225" s="175"/>
      <c r="AT225" s="175"/>
      <c r="AU225" s="175">
        <v>45</v>
      </c>
      <c r="AV225" s="175"/>
      <c r="AW225" s="175"/>
      <c r="AX225" s="175"/>
      <c r="AY225" s="175"/>
      <c r="AZ225" s="173" t="s">
        <v>831</v>
      </c>
    </row>
    <row r="226" spans="1:52" ht="68.25" customHeight="1">
      <c r="A226" s="173" t="s">
        <v>833</v>
      </c>
      <c r="B226" s="126" t="s">
        <v>167</v>
      </c>
      <c r="C226" s="126" t="s">
        <v>1199</v>
      </c>
      <c r="D226" s="126"/>
      <c r="E226" s="126" t="s">
        <v>832</v>
      </c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74"/>
      <c r="W226" s="174"/>
      <c r="X226" s="174"/>
      <c r="Y226" s="174"/>
      <c r="Z226" s="173" t="s">
        <v>833</v>
      </c>
      <c r="AA226" s="175">
        <v>45</v>
      </c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>
        <v>45</v>
      </c>
      <c r="AQ226" s="175"/>
      <c r="AR226" s="175"/>
      <c r="AS226" s="175"/>
      <c r="AT226" s="175"/>
      <c r="AU226" s="175">
        <v>45</v>
      </c>
      <c r="AV226" s="175"/>
      <c r="AW226" s="175"/>
      <c r="AX226" s="175"/>
      <c r="AY226" s="175"/>
      <c r="AZ226" s="173" t="s">
        <v>833</v>
      </c>
    </row>
    <row r="227" spans="1:52" ht="51" customHeight="1">
      <c r="A227" s="173" t="s">
        <v>712</v>
      </c>
      <c r="B227" s="126" t="s">
        <v>167</v>
      </c>
      <c r="C227" s="126" t="s">
        <v>1199</v>
      </c>
      <c r="D227" s="126"/>
      <c r="E227" s="126" t="s">
        <v>832</v>
      </c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 t="s">
        <v>713</v>
      </c>
      <c r="U227" s="126"/>
      <c r="V227" s="174"/>
      <c r="W227" s="174"/>
      <c r="X227" s="174"/>
      <c r="Y227" s="174"/>
      <c r="Z227" s="173" t="s">
        <v>712</v>
      </c>
      <c r="AA227" s="175">
        <v>45</v>
      </c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>
        <v>45</v>
      </c>
      <c r="AQ227" s="175"/>
      <c r="AR227" s="175"/>
      <c r="AS227" s="175"/>
      <c r="AT227" s="175"/>
      <c r="AU227" s="175">
        <v>45</v>
      </c>
      <c r="AV227" s="175"/>
      <c r="AW227" s="175"/>
      <c r="AX227" s="175"/>
      <c r="AY227" s="175"/>
      <c r="AZ227" s="173" t="s">
        <v>712</v>
      </c>
    </row>
    <row r="228" spans="1:52" ht="68.25" customHeight="1">
      <c r="A228" s="173" t="s">
        <v>835</v>
      </c>
      <c r="B228" s="126" t="s">
        <v>167</v>
      </c>
      <c r="C228" s="126" t="s">
        <v>1199</v>
      </c>
      <c r="D228" s="126"/>
      <c r="E228" s="126" t="s">
        <v>834</v>
      </c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74"/>
      <c r="W228" s="174"/>
      <c r="X228" s="174"/>
      <c r="Y228" s="174"/>
      <c r="Z228" s="173" t="s">
        <v>835</v>
      </c>
      <c r="AA228" s="175">
        <v>1000</v>
      </c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3" t="s">
        <v>835</v>
      </c>
    </row>
    <row r="229" spans="1:52" ht="51" customHeight="1">
      <c r="A229" s="173" t="s">
        <v>837</v>
      </c>
      <c r="B229" s="126" t="s">
        <v>167</v>
      </c>
      <c r="C229" s="126" t="s">
        <v>1199</v>
      </c>
      <c r="D229" s="126"/>
      <c r="E229" s="126" t="s">
        <v>836</v>
      </c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74"/>
      <c r="W229" s="174"/>
      <c r="X229" s="174"/>
      <c r="Y229" s="174"/>
      <c r="Z229" s="173" t="s">
        <v>837</v>
      </c>
      <c r="AA229" s="175">
        <v>1000</v>
      </c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3" t="s">
        <v>837</v>
      </c>
    </row>
    <row r="230" spans="1:52" ht="33.75" customHeight="1">
      <c r="A230" s="173" t="s">
        <v>666</v>
      </c>
      <c r="B230" s="126" t="s">
        <v>167</v>
      </c>
      <c r="C230" s="126" t="s">
        <v>1199</v>
      </c>
      <c r="D230" s="126"/>
      <c r="E230" s="126" t="s">
        <v>836</v>
      </c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 t="s">
        <v>667</v>
      </c>
      <c r="U230" s="126"/>
      <c r="V230" s="174"/>
      <c r="W230" s="174"/>
      <c r="X230" s="174"/>
      <c r="Y230" s="174"/>
      <c r="Z230" s="173" t="s">
        <v>666</v>
      </c>
      <c r="AA230" s="175">
        <v>1000</v>
      </c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3" t="s">
        <v>666</v>
      </c>
    </row>
    <row r="231" spans="1:52" ht="85.5" customHeight="1">
      <c r="A231" s="173" t="s">
        <v>867</v>
      </c>
      <c r="B231" s="126" t="s">
        <v>167</v>
      </c>
      <c r="C231" s="126" t="s">
        <v>1199</v>
      </c>
      <c r="D231" s="126"/>
      <c r="E231" s="126" t="s">
        <v>866</v>
      </c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74"/>
      <c r="W231" s="174"/>
      <c r="X231" s="174"/>
      <c r="Y231" s="174"/>
      <c r="Z231" s="173" t="s">
        <v>867</v>
      </c>
      <c r="AA231" s="175">
        <v>312</v>
      </c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>
        <v>12</v>
      </c>
      <c r="AQ231" s="175"/>
      <c r="AR231" s="175"/>
      <c r="AS231" s="175"/>
      <c r="AT231" s="175"/>
      <c r="AU231" s="175">
        <v>402.22</v>
      </c>
      <c r="AV231" s="175"/>
      <c r="AW231" s="175"/>
      <c r="AX231" s="175">
        <v>390.22</v>
      </c>
      <c r="AY231" s="175"/>
      <c r="AZ231" s="173" t="s">
        <v>867</v>
      </c>
    </row>
    <row r="232" spans="1:52" ht="51" customHeight="1">
      <c r="A232" s="173" t="s">
        <v>895</v>
      </c>
      <c r="B232" s="126" t="s">
        <v>167</v>
      </c>
      <c r="C232" s="126" t="s">
        <v>1199</v>
      </c>
      <c r="D232" s="126"/>
      <c r="E232" s="126" t="s">
        <v>894</v>
      </c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74"/>
      <c r="W232" s="174"/>
      <c r="X232" s="174"/>
      <c r="Y232" s="174"/>
      <c r="Z232" s="173" t="s">
        <v>895</v>
      </c>
      <c r="AA232" s="175">
        <v>12</v>
      </c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>
        <v>12</v>
      </c>
      <c r="AQ232" s="175"/>
      <c r="AR232" s="175"/>
      <c r="AS232" s="175"/>
      <c r="AT232" s="175"/>
      <c r="AU232" s="175">
        <v>12</v>
      </c>
      <c r="AV232" s="175"/>
      <c r="AW232" s="175"/>
      <c r="AX232" s="175"/>
      <c r="AY232" s="175"/>
      <c r="AZ232" s="173" t="s">
        <v>895</v>
      </c>
    </row>
    <row r="233" spans="1:52" ht="68.25" customHeight="1">
      <c r="A233" s="173" t="s">
        <v>913</v>
      </c>
      <c r="B233" s="126" t="s">
        <v>167</v>
      </c>
      <c r="C233" s="126" t="s">
        <v>1199</v>
      </c>
      <c r="D233" s="126"/>
      <c r="E233" s="126" t="s">
        <v>912</v>
      </c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74"/>
      <c r="W233" s="174"/>
      <c r="X233" s="174"/>
      <c r="Y233" s="174"/>
      <c r="Z233" s="173" t="s">
        <v>913</v>
      </c>
      <c r="AA233" s="175">
        <v>12</v>
      </c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>
        <v>12</v>
      </c>
      <c r="AQ233" s="175"/>
      <c r="AR233" s="175"/>
      <c r="AS233" s="175"/>
      <c r="AT233" s="175"/>
      <c r="AU233" s="175">
        <v>12</v>
      </c>
      <c r="AV233" s="175"/>
      <c r="AW233" s="175"/>
      <c r="AX233" s="175"/>
      <c r="AY233" s="175"/>
      <c r="AZ233" s="173" t="s">
        <v>913</v>
      </c>
    </row>
    <row r="234" spans="1:52" ht="68.25" customHeight="1">
      <c r="A234" s="173" t="s">
        <v>915</v>
      </c>
      <c r="B234" s="126" t="s">
        <v>167</v>
      </c>
      <c r="C234" s="126" t="s">
        <v>1199</v>
      </c>
      <c r="D234" s="126"/>
      <c r="E234" s="126" t="s">
        <v>914</v>
      </c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74"/>
      <c r="W234" s="174"/>
      <c r="X234" s="174"/>
      <c r="Y234" s="174"/>
      <c r="Z234" s="173" t="s">
        <v>915</v>
      </c>
      <c r="AA234" s="175">
        <v>12</v>
      </c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>
        <v>12</v>
      </c>
      <c r="AQ234" s="175"/>
      <c r="AR234" s="175"/>
      <c r="AS234" s="175"/>
      <c r="AT234" s="175"/>
      <c r="AU234" s="175">
        <v>12</v>
      </c>
      <c r="AV234" s="175"/>
      <c r="AW234" s="175"/>
      <c r="AX234" s="175"/>
      <c r="AY234" s="175"/>
      <c r="AZ234" s="173" t="s">
        <v>915</v>
      </c>
    </row>
    <row r="235" spans="1:52" ht="51" customHeight="1">
      <c r="A235" s="173" t="s">
        <v>712</v>
      </c>
      <c r="B235" s="126" t="s">
        <v>167</v>
      </c>
      <c r="C235" s="126" t="s">
        <v>1199</v>
      </c>
      <c r="D235" s="126"/>
      <c r="E235" s="126" t="s">
        <v>914</v>
      </c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 t="s">
        <v>713</v>
      </c>
      <c r="U235" s="126"/>
      <c r="V235" s="174"/>
      <c r="W235" s="174"/>
      <c r="X235" s="174"/>
      <c r="Y235" s="174"/>
      <c r="Z235" s="173" t="s">
        <v>712</v>
      </c>
      <c r="AA235" s="175">
        <v>12</v>
      </c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>
        <v>12</v>
      </c>
      <c r="AQ235" s="175"/>
      <c r="AR235" s="175"/>
      <c r="AS235" s="175"/>
      <c r="AT235" s="175"/>
      <c r="AU235" s="175">
        <v>12</v>
      </c>
      <c r="AV235" s="175"/>
      <c r="AW235" s="175"/>
      <c r="AX235" s="175"/>
      <c r="AY235" s="175"/>
      <c r="AZ235" s="173" t="s">
        <v>712</v>
      </c>
    </row>
    <row r="236" spans="1:52" ht="51" customHeight="1">
      <c r="A236" s="173" t="s">
        <v>917</v>
      </c>
      <c r="B236" s="126" t="s">
        <v>167</v>
      </c>
      <c r="C236" s="126" t="s">
        <v>1199</v>
      </c>
      <c r="D236" s="126"/>
      <c r="E236" s="126" t="s">
        <v>916</v>
      </c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74"/>
      <c r="W236" s="174"/>
      <c r="X236" s="174"/>
      <c r="Y236" s="174"/>
      <c r="Z236" s="173" t="s">
        <v>917</v>
      </c>
      <c r="AA236" s="175">
        <v>300</v>
      </c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>
        <v>390.22</v>
      </c>
      <c r="AV236" s="175"/>
      <c r="AW236" s="175"/>
      <c r="AX236" s="175">
        <v>390.22</v>
      </c>
      <c r="AY236" s="175"/>
      <c r="AZ236" s="173" t="s">
        <v>917</v>
      </c>
    </row>
    <row r="237" spans="1:52" ht="51" customHeight="1">
      <c r="A237" s="173" t="s">
        <v>919</v>
      </c>
      <c r="B237" s="126" t="s">
        <v>167</v>
      </c>
      <c r="C237" s="126" t="s">
        <v>1199</v>
      </c>
      <c r="D237" s="126"/>
      <c r="E237" s="126" t="s">
        <v>918</v>
      </c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74"/>
      <c r="W237" s="174"/>
      <c r="X237" s="174"/>
      <c r="Y237" s="174"/>
      <c r="Z237" s="173" t="s">
        <v>919</v>
      </c>
      <c r="AA237" s="175">
        <v>300</v>
      </c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>
        <v>390.22</v>
      </c>
      <c r="AV237" s="175"/>
      <c r="AW237" s="175"/>
      <c r="AX237" s="175">
        <v>390.22</v>
      </c>
      <c r="AY237" s="175"/>
      <c r="AZ237" s="173" t="s">
        <v>919</v>
      </c>
    </row>
    <row r="238" spans="1:52" ht="68.25" customHeight="1">
      <c r="A238" s="173" t="s">
        <v>923</v>
      </c>
      <c r="B238" s="126" t="s">
        <v>167</v>
      </c>
      <c r="C238" s="126" t="s">
        <v>1199</v>
      </c>
      <c r="D238" s="126"/>
      <c r="E238" s="126" t="s">
        <v>922</v>
      </c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74"/>
      <c r="W238" s="174"/>
      <c r="X238" s="174"/>
      <c r="Y238" s="174"/>
      <c r="Z238" s="173" t="s">
        <v>923</v>
      </c>
      <c r="AA238" s="175">
        <v>100</v>
      </c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3" t="s">
        <v>923</v>
      </c>
    </row>
    <row r="239" spans="1:52" ht="51" customHeight="1">
      <c r="A239" s="173" t="s">
        <v>712</v>
      </c>
      <c r="B239" s="126" t="s">
        <v>167</v>
      </c>
      <c r="C239" s="126" t="s">
        <v>1199</v>
      </c>
      <c r="D239" s="126"/>
      <c r="E239" s="126" t="s">
        <v>922</v>
      </c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 t="s">
        <v>713</v>
      </c>
      <c r="U239" s="126"/>
      <c r="V239" s="174"/>
      <c r="W239" s="174"/>
      <c r="X239" s="174"/>
      <c r="Y239" s="174"/>
      <c r="Z239" s="173" t="s">
        <v>712</v>
      </c>
      <c r="AA239" s="175">
        <v>100</v>
      </c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3" t="s">
        <v>712</v>
      </c>
    </row>
    <row r="240" spans="1:52" ht="68.25" customHeight="1">
      <c r="A240" s="173" t="s">
        <v>925</v>
      </c>
      <c r="B240" s="126" t="s">
        <v>167</v>
      </c>
      <c r="C240" s="126" t="s">
        <v>1199</v>
      </c>
      <c r="D240" s="126"/>
      <c r="E240" s="126" t="s">
        <v>924</v>
      </c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74"/>
      <c r="W240" s="174"/>
      <c r="X240" s="174"/>
      <c r="Y240" s="174"/>
      <c r="Z240" s="173" t="s">
        <v>925</v>
      </c>
      <c r="AA240" s="175">
        <v>200</v>
      </c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3" t="s">
        <v>925</v>
      </c>
    </row>
    <row r="241" spans="1:52" ht="51" customHeight="1">
      <c r="A241" s="173" t="s">
        <v>712</v>
      </c>
      <c r="B241" s="126" t="s">
        <v>167</v>
      </c>
      <c r="C241" s="126" t="s">
        <v>1199</v>
      </c>
      <c r="D241" s="126"/>
      <c r="E241" s="126" t="s">
        <v>924</v>
      </c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 t="s">
        <v>713</v>
      </c>
      <c r="U241" s="126"/>
      <c r="V241" s="174"/>
      <c r="W241" s="174"/>
      <c r="X241" s="174"/>
      <c r="Y241" s="174"/>
      <c r="Z241" s="173" t="s">
        <v>712</v>
      </c>
      <c r="AA241" s="175">
        <v>200</v>
      </c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3" t="s">
        <v>712</v>
      </c>
    </row>
    <row r="242" spans="1:52" ht="51" customHeight="1">
      <c r="A242" s="173" t="s">
        <v>1266</v>
      </c>
      <c r="B242" s="126" t="s">
        <v>167</v>
      </c>
      <c r="C242" s="126" t="s">
        <v>1199</v>
      </c>
      <c r="D242" s="126"/>
      <c r="E242" s="126" t="s">
        <v>1267</v>
      </c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74"/>
      <c r="W242" s="174"/>
      <c r="X242" s="174"/>
      <c r="Y242" s="174"/>
      <c r="Z242" s="173" t="s">
        <v>1266</v>
      </c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>
        <v>390.22</v>
      </c>
      <c r="AV242" s="175"/>
      <c r="AW242" s="175"/>
      <c r="AX242" s="175">
        <v>390.22</v>
      </c>
      <c r="AY242" s="175"/>
      <c r="AZ242" s="173" t="s">
        <v>1266</v>
      </c>
    </row>
    <row r="243" spans="1:52" ht="51" customHeight="1">
      <c r="A243" s="173" t="s">
        <v>712</v>
      </c>
      <c r="B243" s="126" t="s">
        <v>167</v>
      </c>
      <c r="C243" s="126" t="s">
        <v>1199</v>
      </c>
      <c r="D243" s="126"/>
      <c r="E243" s="126" t="s">
        <v>1267</v>
      </c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 t="s">
        <v>713</v>
      </c>
      <c r="U243" s="126"/>
      <c r="V243" s="174"/>
      <c r="W243" s="174"/>
      <c r="X243" s="174"/>
      <c r="Y243" s="174"/>
      <c r="Z243" s="173" t="s">
        <v>712</v>
      </c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>
        <v>390.22</v>
      </c>
      <c r="AV243" s="175"/>
      <c r="AW243" s="175"/>
      <c r="AX243" s="175">
        <v>390.22</v>
      </c>
      <c r="AY243" s="175"/>
      <c r="AZ243" s="173" t="s">
        <v>712</v>
      </c>
    </row>
    <row r="244" spans="1:52" ht="33.75" customHeight="1">
      <c r="A244" s="173" t="s">
        <v>1200</v>
      </c>
      <c r="B244" s="126" t="s">
        <v>167</v>
      </c>
      <c r="C244" s="126" t="s">
        <v>1201</v>
      </c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74"/>
      <c r="W244" s="174"/>
      <c r="X244" s="174"/>
      <c r="Y244" s="174"/>
      <c r="Z244" s="173" t="s">
        <v>1200</v>
      </c>
      <c r="AA244" s="175">
        <v>40092.04</v>
      </c>
      <c r="AB244" s="175">
        <v>7740.64</v>
      </c>
      <c r="AC244" s="175">
        <v>546.7</v>
      </c>
      <c r="AD244" s="175">
        <v>1959.9</v>
      </c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>
        <v>34952.97</v>
      </c>
      <c r="AQ244" s="175">
        <v>7169.77</v>
      </c>
      <c r="AR244" s="175">
        <v>4632.06</v>
      </c>
      <c r="AS244" s="175">
        <v>1094.34</v>
      </c>
      <c r="AT244" s="175"/>
      <c r="AU244" s="175">
        <v>34073.32</v>
      </c>
      <c r="AV244" s="175">
        <v>7110.79</v>
      </c>
      <c r="AW244" s="175">
        <v>3844</v>
      </c>
      <c r="AX244" s="175">
        <v>1061.73</v>
      </c>
      <c r="AY244" s="175"/>
      <c r="AZ244" s="173" t="s">
        <v>1200</v>
      </c>
    </row>
    <row r="245" spans="1:52" ht="33.75" customHeight="1">
      <c r="A245" s="173" t="s">
        <v>1202</v>
      </c>
      <c r="B245" s="126" t="s">
        <v>167</v>
      </c>
      <c r="C245" s="126" t="s">
        <v>1203</v>
      </c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74"/>
      <c r="W245" s="174"/>
      <c r="X245" s="174"/>
      <c r="Y245" s="174"/>
      <c r="Z245" s="173" t="s">
        <v>1202</v>
      </c>
      <c r="AA245" s="175">
        <v>509.3</v>
      </c>
      <c r="AB245" s="175"/>
      <c r="AC245" s="175">
        <v>139.3</v>
      </c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>
        <v>1972.21</v>
      </c>
      <c r="AQ245" s="175"/>
      <c r="AR245" s="175">
        <v>172.21</v>
      </c>
      <c r="AS245" s="175"/>
      <c r="AT245" s="175"/>
      <c r="AU245" s="175">
        <v>1968.75</v>
      </c>
      <c r="AV245" s="175"/>
      <c r="AW245" s="175">
        <v>168.75</v>
      </c>
      <c r="AX245" s="175"/>
      <c r="AY245" s="175"/>
      <c r="AZ245" s="173" t="s">
        <v>1202</v>
      </c>
    </row>
    <row r="246" spans="1:52" ht="85.5" customHeight="1">
      <c r="A246" s="173" t="s">
        <v>867</v>
      </c>
      <c r="B246" s="126" t="s">
        <v>167</v>
      </c>
      <c r="C246" s="126" t="s">
        <v>1203</v>
      </c>
      <c r="D246" s="126"/>
      <c r="E246" s="126" t="s">
        <v>866</v>
      </c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74"/>
      <c r="W246" s="174"/>
      <c r="X246" s="174"/>
      <c r="Y246" s="174"/>
      <c r="Z246" s="173" t="s">
        <v>867</v>
      </c>
      <c r="AA246" s="175">
        <v>370</v>
      </c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>
        <v>1800</v>
      </c>
      <c r="AQ246" s="175"/>
      <c r="AR246" s="175"/>
      <c r="AS246" s="175"/>
      <c r="AT246" s="175"/>
      <c r="AU246" s="175">
        <v>1800</v>
      </c>
      <c r="AV246" s="175"/>
      <c r="AW246" s="175"/>
      <c r="AX246" s="175"/>
      <c r="AY246" s="175"/>
      <c r="AZ246" s="173" t="s">
        <v>867</v>
      </c>
    </row>
    <row r="247" spans="1:52" ht="51" customHeight="1">
      <c r="A247" s="173" t="s">
        <v>869</v>
      </c>
      <c r="B247" s="126" t="s">
        <v>167</v>
      </c>
      <c r="C247" s="126" t="s">
        <v>1203</v>
      </c>
      <c r="D247" s="126"/>
      <c r="E247" s="126" t="s">
        <v>868</v>
      </c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74"/>
      <c r="W247" s="174"/>
      <c r="X247" s="174"/>
      <c r="Y247" s="174"/>
      <c r="Z247" s="173" t="s">
        <v>869</v>
      </c>
      <c r="AA247" s="175">
        <v>370</v>
      </c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>
        <v>1800</v>
      </c>
      <c r="AQ247" s="175"/>
      <c r="AR247" s="175"/>
      <c r="AS247" s="175"/>
      <c r="AT247" s="175"/>
      <c r="AU247" s="175">
        <v>1800</v>
      </c>
      <c r="AV247" s="175"/>
      <c r="AW247" s="175"/>
      <c r="AX247" s="175"/>
      <c r="AY247" s="175"/>
      <c r="AZ247" s="173" t="s">
        <v>869</v>
      </c>
    </row>
    <row r="248" spans="1:52" ht="51" customHeight="1">
      <c r="A248" s="173" t="s">
        <v>877</v>
      </c>
      <c r="B248" s="126" t="s">
        <v>167</v>
      </c>
      <c r="C248" s="126" t="s">
        <v>1203</v>
      </c>
      <c r="D248" s="126"/>
      <c r="E248" s="126" t="s">
        <v>876</v>
      </c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74"/>
      <c r="W248" s="174"/>
      <c r="X248" s="174"/>
      <c r="Y248" s="174"/>
      <c r="Z248" s="173" t="s">
        <v>877</v>
      </c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>
        <v>1000</v>
      </c>
      <c r="AQ248" s="175"/>
      <c r="AR248" s="175"/>
      <c r="AS248" s="175"/>
      <c r="AT248" s="175"/>
      <c r="AU248" s="175">
        <v>1000</v>
      </c>
      <c r="AV248" s="175"/>
      <c r="AW248" s="175"/>
      <c r="AX248" s="175"/>
      <c r="AY248" s="175"/>
      <c r="AZ248" s="173" t="s">
        <v>877</v>
      </c>
    </row>
    <row r="249" spans="1:52" ht="51" customHeight="1">
      <c r="A249" s="173" t="s">
        <v>883</v>
      </c>
      <c r="B249" s="126" t="s">
        <v>167</v>
      </c>
      <c r="C249" s="126" t="s">
        <v>1203</v>
      </c>
      <c r="D249" s="126"/>
      <c r="E249" s="126" t="s">
        <v>882</v>
      </c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74"/>
      <c r="W249" s="174"/>
      <c r="X249" s="174"/>
      <c r="Y249" s="174"/>
      <c r="Z249" s="173" t="s">
        <v>883</v>
      </c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>
        <v>1000</v>
      </c>
      <c r="AQ249" s="175"/>
      <c r="AR249" s="175"/>
      <c r="AS249" s="175"/>
      <c r="AT249" s="175"/>
      <c r="AU249" s="175">
        <v>1000</v>
      </c>
      <c r="AV249" s="175"/>
      <c r="AW249" s="175"/>
      <c r="AX249" s="175"/>
      <c r="AY249" s="175"/>
      <c r="AZ249" s="173" t="s">
        <v>883</v>
      </c>
    </row>
    <row r="250" spans="1:52" ht="51" customHeight="1">
      <c r="A250" s="173" t="s">
        <v>712</v>
      </c>
      <c r="B250" s="126" t="s">
        <v>167</v>
      </c>
      <c r="C250" s="126" t="s">
        <v>1203</v>
      </c>
      <c r="D250" s="126"/>
      <c r="E250" s="126" t="s">
        <v>882</v>
      </c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 t="s">
        <v>713</v>
      </c>
      <c r="U250" s="126"/>
      <c r="V250" s="174"/>
      <c r="W250" s="174"/>
      <c r="X250" s="174"/>
      <c r="Y250" s="174"/>
      <c r="Z250" s="173" t="s">
        <v>712</v>
      </c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>
        <v>1000</v>
      </c>
      <c r="AQ250" s="175"/>
      <c r="AR250" s="175"/>
      <c r="AS250" s="175"/>
      <c r="AT250" s="175"/>
      <c r="AU250" s="175">
        <v>1000</v>
      </c>
      <c r="AV250" s="175"/>
      <c r="AW250" s="175"/>
      <c r="AX250" s="175"/>
      <c r="AY250" s="175"/>
      <c r="AZ250" s="173" t="s">
        <v>712</v>
      </c>
    </row>
    <row r="251" spans="1:52" ht="68.25" customHeight="1">
      <c r="A251" s="173" t="s">
        <v>885</v>
      </c>
      <c r="B251" s="126" t="s">
        <v>167</v>
      </c>
      <c r="C251" s="126" t="s">
        <v>1203</v>
      </c>
      <c r="D251" s="126"/>
      <c r="E251" s="126" t="s">
        <v>884</v>
      </c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74"/>
      <c r="W251" s="174"/>
      <c r="X251" s="174"/>
      <c r="Y251" s="174"/>
      <c r="Z251" s="173" t="s">
        <v>885</v>
      </c>
      <c r="AA251" s="175">
        <v>370</v>
      </c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>
        <v>800</v>
      </c>
      <c r="AQ251" s="175"/>
      <c r="AR251" s="175"/>
      <c r="AS251" s="175"/>
      <c r="AT251" s="175"/>
      <c r="AU251" s="175">
        <v>800</v>
      </c>
      <c r="AV251" s="175"/>
      <c r="AW251" s="175"/>
      <c r="AX251" s="175"/>
      <c r="AY251" s="175"/>
      <c r="AZ251" s="173" t="s">
        <v>885</v>
      </c>
    </row>
    <row r="252" spans="1:52" ht="68.25" customHeight="1">
      <c r="A252" s="173" t="s">
        <v>889</v>
      </c>
      <c r="B252" s="126" t="s">
        <v>167</v>
      </c>
      <c r="C252" s="126" t="s">
        <v>1203</v>
      </c>
      <c r="D252" s="126"/>
      <c r="E252" s="126" t="s">
        <v>888</v>
      </c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74"/>
      <c r="W252" s="174"/>
      <c r="X252" s="174"/>
      <c r="Y252" s="174"/>
      <c r="Z252" s="173" t="s">
        <v>889</v>
      </c>
      <c r="AA252" s="175">
        <v>170</v>
      </c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>
        <v>200</v>
      </c>
      <c r="AQ252" s="175"/>
      <c r="AR252" s="175"/>
      <c r="AS252" s="175"/>
      <c r="AT252" s="175"/>
      <c r="AU252" s="175">
        <v>200</v>
      </c>
      <c r="AV252" s="175"/>
      <c r="AW252" s="175"/>
      <c r="AX252" s="175"/>
      <c r="AY252" s="175"/>
      <c r="AZ252" s="173" t="s">
        <v>889</v>
      </c>
    </row>
    <row r="253" spans="1:52" ht="51" customHeight="1">
      <c r="A253" s="173" t="s">
        <v>712</v>
      </c>
      <c r="B253" s="126" t="s">
        <v>167</v>
      </c>
      <c r="C253" s="126" t="s">
        <v>1203</v>
      </c>
      <c r="D253" s="126"/>
      <c r="E253" s="126" t="s">
        <v>888</v>
      </c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 t="s">
        <v>713</v>
      </c>
      <c r="U253" s="126"/>
      <c r="V253" s="174"/>
      <c r="W253" s="174"/>
      <c r="X253" s="174"/>
      <c r="Y253" s="174"/>
      <c r="Z253" s="173" t="s">
        <v>712</v>
      </c>
      <c r="AA253" s="175">
        <v>170</v>
      </c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>
        <v>200</v>
      </c>
      <c r="AQ253" s="175"/>
      <c r="AR253" s="175"/>
      <c r="AS253" s="175"/>
      <c r="AT253" s="175"/>
      <c r="AU253" s="175">
        <v>200</v>
      </c>
      <c r="AV253" s="175"/>
      <c r="AW253" s="175"/>
      <c r="AX253" s="175"/>
      <c r="AY253" s="175"/>
      <c r="AZ253" s="173" t="s">
        <v>712</v>
      </c>
    </row>
    <row r="254" spans="1:52" ht="68.25" customHeight="1">
      <c r="A254" s="173" t="s">
        <v>891</v>
      </c>
      <c r="B254" s="126" t="s">
        <v>167</v>
      </c>
      <c r="C254" s="126" t="s">
        <v>1203</v>
      </c>
      <c r="D254" s="126"/>
      <c r="E254" s="126" t="s">
        <v>890</v>
      </c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74"/>
      <c r="W254" s="174"/>
      <c r="X254" s="174"/>
      <c r="Y254" s="174"/>
      <c r="Z254" s="173" t="s">
        <v>891</v>
      </c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>
        <v>500</v>
      </c>
      <c r="AQ254" s="175"/>
      <c r="AR254" s="175"/>
      <c r="AS254" s="175"/>
      <c r="AT254" s="175"/>
      <c r="AU254" s="175">
        <v>500</v>
      </c>
      <c r="AV254" s="175"/>
      <c r="AW254" s="175"/>
      <c r="AX254" s="175"/>
      <c r="AY254" s="175"/>
      <c r="AZ254" s="173" t="s">
        <v>891</v>
      </c>
    </row>
    <row r="255" spans="1:52" ht="51" customHeight="1">
      <c r="A255" s="173" t="s">
        <v>712</v>
      </c>
      <c r="B255" s="126" t="s">
        <v>167</v>
      </c>
      <c r="C255" s="126" t="s">
        <v>1203</v>
      </c>
      <c r="D255" s="126"/>
      <c r="E255" s="126" t="s">
        <v>890</v>
      </c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 t="s">
        <v>713</v>
      </c>
      <c r="U255" s="126"/>
      <c r="V255" s="174"/>
      <c r="W255" s="174"/>
      <c r="X255" s="174"/>
      <c r="Y255" s="174"/>
      <c r="Z255" s="173" t="s">
        <v>712</v>
      </c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>
        <v>500</v>
      </c>
      <c r="AQ255" s="175"/>
      <c r="AR255" s="175"/>
      <c r="AS255" s="175"/>
      <c r="AT255" s="175"/>
      <c r="AU255" s="175">
        <v>500</v>
      </c>
      <c r="AV255" s="175"/>
      <c r="AW255" s="175"/>
      <c r="AX255" s="175"/>
      <c r="AY255" s="175"/>
      <c r="AZ255" s="173" t="s">
        <v>712</v>
      </c>
    </row>
    <row r="256" spans="1:52" ht="102" customHeight="1">
      <c r="A256" s="173" t="s">
        <v>893</v>
      </c>
      <c r="B256" s="126" t="s">
        <v>167</v>
      </c>
      <c r="C256" s="126" t="s">
        <v>1203</v>
      </c>
      <c r="D256" s="126"/>
      <c r="E256" s="126" t="s">
        <v>892</v>
      </c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74"/>
      <c r="W256" s="174"/>
      <c r="X256" s="174"/>
      <c r="Y256" s="174"/>
      <c r="Z256" s="173" t="s">
        <v>893</v>
      </c>
      <c r="AA256" s="175">
        <v>200</v>
      </c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>
        <v>100</v>
      </c>
      <c r="AQ256" s="175"/>
      <c r="AR256" s="175"/>
      <c r="AS256" s="175"/>
      <c r="AT256" s="175"/>
      <c r="AU256" s="175">
        <v>100</v>
      </c>
      <c r="AV256" s="175"/>
      <c r="AW256" s="175"/>
      <c r="AX256" s="175"/>
      <c r="AY256" s="175"/>
      <c r="AZ256" s="173" t="s">
        <v>893</v>
      </c>
    </row>
    <row r="257" spans="1:52" ht="51" customHeight="1">
      <c r="A257" s="173" t="s">
        <v>712</v>
      </c>
      <c r="B257" s="126" t="s">
        <v>167</v>
      </c>
      <c r="C257" s="126" t="s">
        <v>1203</v>
      </c>
      <c r="D257" s="126"/>
      <c r="E257" s="126" t="s">
        <v>892</v>
      </c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 t="s">
        <v>713</v>
      </c>
      <c r="U257" s="126"/>
      <c r="V257" s="174"/>
      <c r="W257" s="174"/>
      <c r="X257" s="174"/>
      <c r="Y257" s="174"/>
      <c r="Z257" s="173" t="s">
        <v>712</v>
      </c>
      <c r="AA257" s="175">
        <v>100</v>
      </c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>
        <v>50</v>
      </c>
      <c r="AQ257" s="175"/>
      <c r="AR257" s="175"/>
      <c r="AS257" s="175"/>
      <c r="AT257" s="175"/>
      <c r="AU257" s="175">
        <v>50</v>
      </c>
      <c r="AV257" s="175"/>
      <c r="AW257" s="175"/>
      <c r="AX257" s="175"/>
      <c r="AY257" s="175"/>
      <c r="AZ257" s="173" t="s">
        <v>712</v>
      </c>
    </row>
    <row r="258" spans="1:52" ht="68.25" customHeight="1">
      <c r="A258" s="173" t="s">
        <v>615</v>
      </c>
      <c r="B258" s="126" t="s">
        <v>167</v>
      </c>
      <c r="C258" s="126" t="s">
        <v>1203</v>
      </c>
      <c r="D258" s="126"/>
      <c r="E258" s="126" t="s">
        <v>892</v>
      </c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 t="s">
        <v>616</v>
      </c>
      <c r="U258" s="126"/>
      <c r="V258" s="174"/>
      <c r="W258" s="174"/>
      <c r="X258" s="174"/>
      <c r="Y258" s="174"/>
      <c r="Z258" s="173" t="s">
        <v>615</v>
      </c>
      <c r="AA258" s="175">
        <v>100</v>
      </c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>
        <v>50</v>
      </c>
      <c r="AQ258" s="175"/>
      <c r="AR258" s="175"/>
      <c r="AS258" s="175"/>
      <c r="AT258" s="175"/>
      <c r="AU258" s="175">
        <v>50</v>
      </c>
      <c r="AV258" s="175"/>
      <c r="AW258" s="175"/>
      <c r="AX258" s="175"/>
      <c r="AY258" s="175"/>
      <c r="AZ258" s="173" t="s">
        <v>615</v>
      </c>
    </row>
    <row r="259" spans="1:52" ht="119.25" customHeight="1">
      <c r="A259" s="173" t="s">
        <v>1000</v>
      </c>
      <c r="B259" s="126" t="s">
        <v>167</v>
      </c>
      <c r="C259" s="126" t="s">
        <v>1203</v>
      </c>
      <c r="D259" s="126"/>
      <c r="E259" s="126" t="s">
        <v>999</v>
      </c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74"/>
      <c r="W259" s="174"/>
      <c r="X259" s="174"/>
      <c r="Y259" s="174"/>
      <c r="Z259" s="173" t="s">
        <v>1000</v>
      </c>
      <c r="AA259" s="175">
        <v>139.3</v>
      </c>
      <c r="AB259" s="175"/>
      <c r="AC259" s="175">
        <v>139.3</v>
      </c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>
        <v>172.21</v>
      </c>
      <c r="AQ259" s="175"/>
      <c r="AR259" s="175">
        <v>172.21</v>
      </c>
      <c r="AS259" s="175"/>
      <c r="AT259" s="175"/>
      <c r="AU259" s="175">
        <v>168.75</v>
      </c>
      <c r="AV259" s="175"/>
      <c r="AW259" s="175">
        <v>168.75</v>
      </c>
      <c r="AX259" s="175"/>
      <c r="AY259" s="175"/>
      <c r="AZ259" s="173" t="s">
        <v>1000</v>
      </c>
    </row>
    <row r="260" spans="1:52" ht="213" customHeight="1">
      <c r="A260" s="127" t="s">
        <v>1002</v>
      </c>
      <c r="B260" s="126" t="s">
        <v>167</v>
      </c>
      <c r="C260" s="126" t="s">
        <v>1203</v>
      </c>
      <c r="D260" s="126"/>
      <c r="E260" s="126" t="s">
        <v>1001</v>
      </c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74"/>
      <c r="W260" s="174"/>
      <c r="X260" s="174"/>
      <c r="Y260" s="174"/>
      <c r="Z260" s="127" t="s">
        <v>1002</v>
      </c>
      <c r="AA260" s="175">
        <v>139.3</v>
      </c>
      <c r="AB260" s="175"/>
      <c r="AC260" s="175">
        <v>139.3</v>
      </c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>
        <v>172.21</v>
      </c>
      <c r="AQ260" s="175"/>
      <c r="AR260" s="175">
        <v>172.21</v>
      </c>
      <c r="AS260" s="175"/>
      <c r="AT260" s="175"/>
      <c r="AU260" s="175">
        <v>168.75</v>
      </c>
      <c r="AV260" s="175"/>
      <c r="AW260" s="175">
        <v>168.75</v>
      </c>
      <c r="AX260" s="175"/>
      <c r="AY260" s="175"/>
      <c r="AZ260" s="127" t="s">
        <v>1002</v>
      </c>
    </row>
    <row r="261" spans="1:52" ht="156.75" customHeight="1">
      <c r="A261" s="127" t="s">
        <v>1004</v>
      </c>
      <c r="B261" s="126" t="s">
        <v>167</v>
      </c>
      <c r="C261" s="126" t="s">
        <v>1203</v>
      </c>
      <c r="D261" s="126"/>
      <c r="E261" s="126" t="s">
        <v>1003</v>
      </c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74"/>
      <c r="W261" s="174"/>
      <c r="X261" s="174"/>
      <c r="Y261" s="174"/>
      <c r="Z261" s="127" t="s">
        <v>1004</v>
      </c>
      <c r="AA261" s="175">
        <v>139.3</v>
      </c>
      <c r="AB261" s="175"/>
      <c r="AC261" s="175">
        <v>139.3</v>
      </c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>
        <v>172.21</v>
      </c>
      <c r="AQ261" s="175"/>
      <c r="AR261" s="175">
        <v>172.21</v>
      </c>
      <c r="AS261" s="175"/>
      <c r="AT261" s="175"/>
      <c r="AU261" s="175">
        <v>168.75</v>
      </c>
      <c r="AV261" s="175"/>
      <c r="AW261" s="175">
        <v>168.75</v>
      </c>
      <c r="AX261" s="175"/>
      <c r="AY261" s="175"/>
      <c r="AZ261" s="127" t="s">
        <v>1004</v>
      </c>
    </row>
    <row r="262" spans="1:52" ht="85.5" customHeight="1">
      <c r="A262" s="173" t="s">
        <v>1006</v>
      </c>
      <c r="B262" s="126" t="s">
        <v>167</v>
      </c>
      <c r="C262" s="126" t="s">
        <v>1203</v>
      </c>
      <c r="D262" s="126"/>
      <c r="E262" s="126" t="s">
        <v>1005</v>
      </c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74"/>
      <c r="W262" s="174"/>
      <c r="X262" s="174"/>
      <c r="Y262" s="174"/>
      <c r="Z262" s="173" t="s">
        <v>1006</v>
      </c>
      <c r="AA262" s="175">
        <v>139.3</v>
      </c>
      <c r="AB262" s="175"/>
      <c r="AC262" s="175">
        <v>139.3</v>
      </c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>
        <v>172.21</v>
      </c>
      <c r="AQ262" s="175"/>
      <c r="AR262" s="175">
        <v>172.21</v>
      </c>
      <c r="AS262" s="175"/>
      <c r="AT262" s="175"/>
      <c r="AU262" s="175">
        <v>168.75</v>
      </c>
      <c r="AV262" s="175"/>
      <c r="AW262" s="175">
        <v>168.75</v>
      </c>
      <c r="AX262" s="175"/>
      <c r="AY262" s="175"/>
      <c r="AZ262" s="173" t="s">
        <v>1006</v>
      </c>
    </row>
    <row r="263" spans="1:52" ht="51" customHeight="1">
      <c r="A263" s="173" t="s">
        <v>712</v>
      </c>
      <c r="B263" s="126" t="s">
        <v>167</v>
      </c>
      <c r="C263" s="126" t="s">
        <v>1203</v>
      </c>
      <c r="D263" s="126"/>
      <c r="E263" s="126" t="s">
        <v>1005</v>
      </c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 t="s">
        <v>713</v>
      </c>
      <c r="U263" s="126"/>
      <c r="V263" s="174"/>
      <c r="W263" s="174"/>
      <c r="X263" s="174"/>
      <c r="Y263" s="174"/>
      <c r="Z263" s="173" t="s">
        <v>712</v>
      </c>
      <c r="AA263" s="175">
        <v>139.3</v>
      </c>
      <c r="AB263" s="175"/>
      <c r="AC263" s="175">
        <v>139.3</v>
      </c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>
        <v>172.21</v>
      </c>
      <c r="AQ263" s="175"/>
      <c r="AR263" s="175">
        <v>172.21</v>
      </c>
      <c r="AS263" s="175"/>
      <c r="AT263" s="175"/>
      <c r="AU263" s="175">
        <v>168.75</v>
      </c>
      <c r="AV263" s="175"/>
      <c r="AW263" s="175">
        <v>168.75</v>
      </c>
      <c r="AX263" s="175"/>
      <c r="AY263" s="175"/>
      <c r="AZ263" s="173" t="s">
        <v>712</v>
      </c>
    </row>
    <row r="264" spans="1:52" ht="33.75" customHeight="1">
      <c r="A264" s="173" t="s">
        <v>1204</v>
      </c>
      <c r="B264" s="126" t="s">
        <v>167</v>
      </c>
      <c r="C264" s="126" t="s">
        <v>1205</v>
      </c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74"/>
      <c r="W264" s="174"/>
      <c r="X264" s="174"/>
      <c r="Y264" s="174"/>
      <c r="Z264" s="173" t="s">
        <v>1204</v>
      </c>
      <c r="AA264" s="175">
        <v>6000</v>
      </c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>
        <v>4082.5</v>
      </c>
      <c r="AQ264" s="175"/>
      <c r="AR264" s="175">
        <v>4082.5</v>
      </c>
      <c r="AS264" s="175"/>
      <c r="AT264" s="175"/>
      <c r="AU264" s="175">
        <v>3301</v>
      </c>
      <c r="AV264" s="175"/>
      <c r="AW264" s="175">
        <v>3301</v>
      </c>
      <c r="AX264" s="175"/>
      <c r="AY264" s="175"/>
      <c r="AZ264" s="173" t="s">
        <v>1204</v>
      </c>
    </row>
    <row r="265" spans="1:52" ht="85.5" customHeight="1">
      <c r="A265" s="173" t="s">
        <v>1012</v>
      </c>
      <c r="B265" s="126" t="s">
        <v>167</v>
      </c>
      <c r="C265" s="126" t="s">
        <v>1205</v>
      </c>
      <c r="D265" s="126"/>
      <c r="E265" s="126" t="s">
        <v>1011</v>
      </c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74"/>
      <c r="W265" s="174"/>
      <c r="X265" s="174"/>
      <c r="Y265" s="174"/>
      <c r="Z265" s="173" t="s">
        <v>1012</v>
      </c>
      <c r="AA265" s="175">
        <v>6000</v>
      </c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>
        <v>4082.5</v>
      </c>
      <c r="AQ265" s="175"/>
      <c r="AR265" s="175">
        <v>4082.5</v>
      </c>
      <c r="AS265" s="175"/>
      <c r="AT265" s="175"/>
      <c r="AU265" s="175">
        <v>3301</v>
      </c>
      <c r="AV265" s="175"/>
      <c r="AW265" s="175">
        <v>3301</v>
      </c>
      <c r="AX265" s="175"/>
      <c r="AY265" s="175"/>
      <c r="AZ265" s="173" t="s">
        <v>1012</v>
      </c>
    </row>
    <row r="266" spans="1:52" ht="68.25" customHeight="1">
      <c r="A266" s="173" t="s">
        <v>841</v>
      </c>
      <c r="B266" s="126" t="s">
        <v>167</v>
      </c>
      <c r="C266" s="126" t="s">
        <v>1205</v>
      </c>
      <c r="D266" s="126"/>
      <c r="E266" s="126" t="s">
        <v>1043</v>
      </c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74"/>
      <c r="W266" s="174"/>
      <c r="X266" s="174"/>
      <c r="Y266" s="174"/>
      <c r="Z266" s="173" t="s">
        <v>841</v>
      </c>
      <c r="AA266" s="175">
        <v>6000</v>
      </c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>
        <v>4082.5</v>
      </c>
      <c r="AQ266" s="175"/>
      <c r="AR266" s="175">
        <v>4082.5</v>
      </c>
      <c r="AS266" s="175"/>
      <c r="AT266" s="175"/>
      <c r="AU266" s="175">
        <v>3301</v>
      </c>
      <c r="AV266" s="175"/>
      <c r="AW266" s="175">
        <v>3301</v>
      </c>
      <c r="AX266" s="175"/>
      <c r="AY266" s="175"/>
      <c r="AZ266" s="173" t="s">
        <v>841</v>
      </c>
    </row>
    <row r="267" spans="1:52" ht="68.25" customHeight="1">
      <c r="A267" s="173" t="s">
        <v>1050</v>
      </c>
      <c r="B267" s="126" t="s">
        <v>167</v>
      </c>
      <c r="C267" s="126" t="s">
        <v>1205</v>
      </c>
      <c r="D267" s="126"/>
      <c r="E267" s="126" t="s">
        <v>1049</v>
      </c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74"/>
      <c r="W267" s="174"/>
      <c r="X267" s="174"/>
      <c r="Y267" s="174"/>
      <c r="Z267" s="173" t="s">
        <v>1050</v>
      </c>
      <c r="AA267" s="175">
        <v>6000</v>
      </c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>
        <v>4082.5</v>
      </c>
      <c r="AQ267" s="175"/>
      <c r="AR267" s="175">
        <v>4082.5</v>
      </c>
      <c r="AS267" s="175"/>
      <c r="AT267" s="175"/>
      <c r="AU267" s="175">
        <v>3301</v>
      </c>
      <c r="AV267" s="175"/>
      <c r="AW267" s="175">
        <v>3301</v>
      </c>
      <c r="AX267" s="175"/>
      <c r="AY267" s="175"/>
      <c r="AZ267" s="173" t="s">
        <v>1050</v>
      </c>
    </row>
    <row r="268" spans="1:52" ht="68.25" customHeight="1">
      <c r="A268" s="173" t="s">
        <v>1052</v>
      </c>
      <c r="B268" s="126" t="s">
        <v>167</v>
      </c>
      <c r="C268" s="126" t="s">
        <v>1205</v>
      </c>
      <c r="D268" s="126"/>
      <c r="E268" s="126" t="s">
        <v>1051</v>
      </c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74"/>
      <c r="W268" s="174"/>
      <c r="X268" s="174"/>
      <c r="Y268" s="174"/>
      <c r="Z268" s="173" t="s">
        <v>1052</v>
      </c>
      <c r="AA268" s="175">
        <v>4500</v>
      </c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3" t="s">
        <v>1052</v>
      </c>
    </row>
    <row r="269" spans="1:52" ht="33.75" customHeight="1">
      <c r="A269" s="173" t="s">
        <v>666</v>
      </c>
      <c r="B269" s="126" t="s">
        <v>167</v>
      </c>
      <c r="C269" s="126" t="s">
        <v>1205</v>
      </c>
      <c r="D269" s="126"/>
      <c r="E269" s="126" t="s">
        <v>1051</v>
      </c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 t="s">
        <v>667</v>
      </c>
      <c r="U269" s="126"/>
      <c r="V269" s="174"/>
      <c r="W269" s="174"/>
      <c r="X269" s="174"/>
      <c r="Y269" s="174"/>
      <c r="Z269" s="173" t="s">
        <v>666</v>
      </c>
      <c r="AA269" s="175">
        <v>4500</v>
      </c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3" t="s">
        <v>666</v>
      </c>
    </row>
    <row r="270" spans="1:52" ht="85.5" customHeight="1">
      <c r="A270" s="173" t="s">
        <v>1054</v>
      </c>
      <c r="B270" s="126" t="s">
        <v>167</v>
      </c>
      <c r="C270" s="126" t="s">
        <v>1205</v>
      </c>
      <c r="D270" s="126"/>
      <c r="E270" s="126" t="s">
        <v>1053</v>
      </c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74"/>
      <c r="W270" s="174"/>
      <c r="X270" s="174"/>
      <c r="Y270" s="174"/>
      <c r="Z270" s="173" t="s">
        <v>1054</v>
      </c>
      <c r="AA270" s="175">
        <v>1500</v>
      </c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3" t="s">
        <v>1054</v>
      </c>
    </row>
    <row r="271" spans="1:52" ht="33.75" customHeight="1">
      <c r="A271" s="173" t="s">
        <v>666</v>
      </c>
      <c r="B271" s="126" t="s">
        <v>167</v>
      </c>
      <c r="C271" s="126" t="s">
        <v>1205</v>
      </c>
      <c r="D271" s="126"/>
      <c r="E271" s="126" t="s">
        <v>1053</v>
      </c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 t="s">
        <v>667</v>
      </c>
      <c r="U271" s="126"/>
      <c r="V271" s="174"/>
      <c r="W271" s="174"/>
      <c r="X271" s="174"/>
      <c r="Y271" s="174"/>
      <c r="Z271" s="173" t="s">
        <v>666</v>
      </c>
      <c r="AA271" s="175">
        <v>1500</v>
      </c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3" t="s">
        <v>666</v>
      </c>
    </row>
    <row r="272" spans="1:52" ht="51" customHeight="1">
      <c r="A272" s="173" t="s">
        <v>1268</v>
      </c>
      <c r="B272" s="126" t="s">
        <v>167</v>
      </c>
      <c r="C272" s="126" t="s">
        <v>1205</v>
      </c>
      <c r="D272" s="126"/>
      <c r="E272" s="126" t="s">
        <v>1269</v>
      </c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74"/>
      <c r="W272" s="174"/>
      <c r="X272" s="174"/>
      <c r="Y272" s="174"/>
      <c r="Z272" s="173" t="s">
        <v>1268</v>
      </c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>
        <v>4082.5</v>
      </c>
      <c r="AQ272" s="175"/>
      <c r="AR272" s="175">
        <v>4082.5</v>
      </c>
      <c r="AS272" s="175"/>
      <c r="AT272" s="175"/>
      <c r="AU272" s="175"/>
      <c r="AV272" s="175"/>
      <c r="AW272" s="175"/>
      <c r="AX272" s="175"/>
      <c r="AY272" s="175"/>
      <c r="AZ272" s="173" t="s">
        <v>1268</v>
      </c>
    </row>
    <row r="273" spans="1:52" ht="33.75" customHeight="1">
      <c r="A273" s="173" t="s">
        <v>666</v>
      </c>
      <c r="B273" s="126" t="s">
        <v>167</v>
      </c>
      <c r="C273" s="126" t="s">
        <v>1205</v>
      </c>
      <c r="D273" s="126"/>
      <c r="E273" s="126" t="s">
        <v>1269</v>
      </c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 t="s">
        <v>667</v>
      </c>
      <c r="U273" s="126"/>
      <c r="V273" s="174"/>
      <c r="W273" s="174"/>
      <c r="X273" s="174"/>
      <c r="Y273" s="174"/>
      <c r="Z273" s="173" t="s">
        <v>666</v>
      </c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>
        <v>4082.5</v>
      </c>
      <c r="AQ273" s="175"/>
      <c r="AR273" s="175">
        <v>4082.5</v>
      </c>
      <c r="AS273" s="175"/>
      <c r="AT273" s="175"/>
      <c r="AU273" s="175"/>
      <c r="AV273" s="175"/>
      <c r="AW273" s="175"/>
      <c r="AX273" s="175"/>
      <c r="AY273" s="175"/>
      <c r="AZ273" s="173" t="s">
        <v>666</v>
      </c>
    </row>
    <row r="274" spans="1:52" ht="85.5" customHeight="1">
      <c r="A274" s="173" t="s">
        <v>1270</v>
      </c>
      <c r="B274" s="126" t="s">
        <v>167</v>
      </c>
      <c r="C274" s="126" t="s">
        <v>1205</v>
      </c>
      <c r="D274" s="126"/>
      <c r="E274" s="126" t="s">
        <v>1271</v>
      </c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74"/>
      <c r="W274" s="174"/>
      <c r="X274" s="174"/>
      <c r="Y274" s="174"/>
      <c r="Z274" s="173" t="s">
        <v>1270</v>
      </c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>
        <v>3301</v>
      </c>
      <c r="AV274" s="175"/>
      <c r="AW274" s="175">
        <v>3301</v>
      </c>
      <c r="AX274" s="175"/>
      <c r="AY274" s="175"/>
      <c r="AZ274" s="173" t="s">
        <v>1270</v>
      </c>
    </row>
    <row r="275" spans="1:52" ht="51" customHeight="1">
      <c r="A275" s="173" t="s">
        <v>1009</v>
      </c>
      <c r="B275" s="126" t="s">
        <v>167</v>
      </c>
      <c r="C275" s="126" t="s">
        <v>1205</v>
      </c>
      <c r="D275" s="126"/>
      <c r="E275" s="126" t="s">
        <v>1271</v>
      </c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 t="s">
        <v>1010</v>
      </c>
      <c r="U275" s="126"/>
      <c r="V275" s="174"/>
      <c r="W275" s="174"/>
      <c r="X275" s="174"/>
      <c r="Y275" s="174"/>
      <c r="Z275" s="173" t="s">
        <v>1009</v>
      </c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>
        <v>3301</v>
      </c>
      <c r="AV275" s="175"/>
      <c r="AW275" s="175">
        <v>3301</v>
      </c>
      <c r="AX275" s="175"/>
      <c r="AY275" s="175"/>
      <c r="AZ275" s="173" t="s">
        <v>1009</v>
      </c>
    </row>
    <row r="276" spans="1:52" ht="33.75" customHeight="1">
      <c r="A276" s="173" t="s">
        <v>1206</v>
      </c>
      <c r="B276" s="126" t="s">
        <v>167</v>
      </c>
      <c r="C276" s="126" t="s">
        <v>1207</v>
      </c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74"/>
      <c r="W276" s="174"/>
      <c r="X276" s="174"/>
      <c r="Y276" s="174"/>
      <c r="Z276" s="173" t="s">
        <v>1206</v>
      </c>
      <c r="AA276" s="175">
        <v>23711.94</v>
      </c>
      <c r="AB276" s="175">
        <v>7740.64</v>
      </c>
      <c r="AC276" s="175">
        <v>407.4</v>
      </c>
      <c r="AD276" s="175">
        <v>1959.9</v>
      </c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>
        <v>19027.46</v>
      </c>
      <c r="AQ276" s="175">
        <v>7169.77</v>
      </c>
      <c r="AR276" s="175">
        <v>377.36</v>
      </c>
      <c r="AS276" s="175">
        <v>1094.34</v>
      </c>
      <c r="AT276" s="175"/>
      <c r="AU276" s="175">
        <v>18932.77</v>
      </c>
      <c r="AV276" s="175">
        <v>7110.79</v>
      </c>
      <c r="AW276" s="175">
        <v>374.25</v>
      </c>
      <c r="AX276" s="175">
        <v>1061.73</v>
      </c>
      <c r="AY276" s="175"/>
      <c r="AZ276" s="173" t="s">
        <v>1206</v>
      </c>
    </row>
    <row r="277" spans="1:52" ht="51" customHeight="1">
      <c r="A277" s="173" t="s">
        <v>946</v>
      </c>
      <c r="B277" s="126" t="s">
        <v>167</v>
      </c>
      <c r="C277" s="126" t="s">
        <v>1207</v>
      </c>
      <c r="D277" s="126"/>
      <c r="E277" s="126" t="s">
        <v>945</v>
      </c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74"/>
      <c r="W277" s="174"/>
      <c r="X277" s="174"/>
      <c r="Y277" s="174"/>
      <c r="Z277" s="173" t="s">
        <v>946</v>
      </c>
      <c r="AA277" s="175">
        <v>518.55</v>
      </c>
      <c r="AB277" s="175"/>
      <c r="AC277" s="175"/>
      <c r="AD277" s="175">
        <v>518.55</v>
      </c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3" t="s">
        <v>946</v>
      </c>
    </row>
    <row r="278" spans="1:52" ht="33.75" customHeight="1">
      <c r="A278" s="173" t="s">
        <v>948</v>
      </c>
      <c r="B278" s="126" t="s">
        <v>167</v>
      </c>
      <c r="C278" s="126" t="s">
        <v>1207</v>
      </c>
      <c r="D278" s="126"/>
      <c r="E278" s="126" t="s">
        <v>947</v>
      </c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74"/>
      <c r="W278" s="174"/>
      <c r="X278" s="174"/>
      <c r="Y278" s="174"/>
      <c r="Z278" s="173" t="s">
        <v>948</v>
      </c>
      <c r="AA278" s="175">
        <v>518.55</v>
      </c>
      <c r="AB278" s="175"/>
      <c r="AC278" s="175"/>
      <c r="AD278" s="175">
        <v>518.55</v>
      </c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3" t="s">
        <v>948</v>
      </c>
    </row>
    <row r="279" spans="1:52" ht="68.25" customHeight="1">
      <c r="A279" s="173" t="s">
        <v>950</v>
      </c>
      <c r="B279" s="126" t="s">
        <v>167</v>
      </c>
      <c r="C279" s="126" t="s">
        <v>1207</v>
      </c>
      <c r="D279" s="126"/>
      <c r="E279" s="126" t="s">
        <v>949</v>
      </c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74"/>
      <c r="W279" s="174"/>
      <c r="X279" s="174"/>
      <c r="Y279" s="174"/>
      <c r="Z279" s="173" t="s">
        <v>950</v>
      </c>
      <c r="AA279" s="175">
        <v>518.55</v>
      </c>
      <c r="AB279" s="175"/>
      <c r="AC279" s="175"/>
      <c r="AD279" s="175">
        <v>518.55</v>
      </c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3" t="s">
        <v>950</v>
      </c>
    </row>
    <row r="280" spans="1:52" ht="51" customHeight="1">
      <c r="A280" s="173" t="s">
        <v>952</v>
      </c>
      <c r="B280" s="126" t="s">
        <v>167</v>
      </c>
      <c r="C280" s="126" t="s">
        <v>1207</v>
      </c>
      <c r="D280" s="126"/>
      <c r="E280" s="126" t="s">
        <v>951</v>
      </c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74"/>
      <c r="W280" s="174"/>
      <c r="X280" s="174"/>
      <c r="Y280" s="174"/>
      <c r="Z280" s="173" t="s">
        <v>952</v>
      </c>
      <c r="AA280" s="175">
        <v>518.55</v>
      </c>
      <c r="AB280" s="175"/>
      <c r="AC280" s="175"/>
      <c r="AD280" s="175">
        <v>518.55</v>
      </c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3" t="s">
        <v>952</v>
      </c>
    </row>
    <row r="281" spans="1:52" ht="51" customHeight="1">
      <c r="A281" s="173" t="s">
        <v>712</v>
      </c>
      <c r="B281" s="126" t="s">
        <v>167</v>
      </c>
      <c r="C281" s="126" t="s">
        <v>1207</v>
      </c>
      <c r="D281" s="126"/>
      <c r="E281" s="126" t="s">
        <v>951</v>
      </c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 t="s">
        <v>713</v>
      </c>
      <c r="U281" s="126"/>
      <c r="V281" s="174"/>
      <c r="W281" s="174"/>
      <c r="X281" s="174"/>
      <c r="Y281" s="174"/>
      <c r="Z281" s="173" t="s">
        <v>712</v>
      </c>
      <c r="AA281" s="175">
        <v>518.55</v>
      </c>
      <c r="AB281" s="175"/>
      <c r="AC281" s="175"/>
      <c r="AD281" s="175">
        <v>518.55</v>
      </c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3" t="s">
        <v>712</v>
      </c>
    </row>
    <row r="282" spans="1:52" ht="68.25" customHeight="1">
      <c r="A282" s="173" t="s">
        <v>986</v>
      </c>
      <c r="B282" s="126" t="s">
        <v>167</v>
      </c>
      <c r="C282" s="126" t="s">
        <v>1207</v>
      </c>
      <c r="D282" s="126"/>
      <c r="E282" s="126" t="s">
        <v>985</v>
      </c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74"/>
      <c r="W282" s="174"/>
      <c r="X282" s="174"/>
      <c r="Y282" s="174"/>
      <c r="Z282" s="173" t="s">
        <v>986</v>
      </c>
      <c r="AA282" s="175">
        <v>7436.32</v>
      </c>
      <c r="AB282" s="175">
        <v>6286.23</v>
      </c>
      <c r="AC282" s="175">
        <v>330.85</v>
      </c>
      <c r="AD282" s="175">
        <v>735.23</v>
      </c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>
        <v>7665.51</v>
      </c>
      <c r="AQ282" s="175">
        <v>6554.01</v>
      </c>
      <c r="AR282" s="175">
        <v>344.95</v>
      </c>
      <c r="AS282" s="175">
        <v>766.55</v>
      </c>
      <c r="AT282" s="175"/>
      <c r="AU282" s="175">
        <v>7659.51</v>
      </c>
      <c r="AV282" s="175">
        <v>6554.01</v>
      </c>
      <c r="AW282" s="175">
        <v>344.95</v>
      </c>
      <c r="AX282" s="175">
        <v>760.55</v>
      </c>
      <c r="AY282" s="175"/>
      <c r="AZ282" s="173" t="s">
        <v>986</v>
      </c>
    </row>
    <row r="283" spans="1:52" ht="51" customHeight="1">
      <c r="A283" s="173" t="s">
        <v>988</v>
      </c>
      <c r="B283" s="126" t="s">
        <v>167</v>
      </c>
      <c r="C283" s="126" t="s">
        <v>1207</v>
      </c>
      <c r="D283" s="126"/>
      <c r="E283" s="126" t="s">
        <v>987</v>
      </c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74"/>
      <c r="W283" s="174"/>
      <c r="X283" s="174"/>
      <c r="Y283" s="174"/>
      <c r="Z283" s="173" t="s">
        <v>988</v>
      </c>
      <c r="AA283" s="175">
        <v>7436.32</v>
      </c>
      <c r="AB283" s="175">
        <v>6286.23</v>
      </c>
      <c r="AC283" s="175">
        <v>330.85</v>
      </c>
      <c r="AD283" s="175">
        <v>735.23</v>
      </c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>
        <v>7665.51</v>
      </c>
      <c r="AQ283" s="175">
        <v>6554.01</v>
      </c>
      <c r="AR283" s="175">
        <v>344.95</v>
      </c>
      <c r="AS283" s="175">
        <v>766.55</v>
      </c>
      <c r="AT283" s="175"/>
      <c r="AU283" s="175">
        <v>7659.51</v>
      </c>
      <c r="AV283" s="175">
        <v>6554.01</v>
      </c>
      <c r="AW283" s="175">
        <v>344.95</v>
      </c>
      <c r="AX283" s="175">
        <v>760.55</v>
      </c>
      <c r="AY283" s="175"/>
      <c r="AZ283" s="173" t="s">
        <v>988</v>
      </c>
    </row>
    <row r="284" spans="1:52" ht="51" customHeight="1">
      <c r="A284" s="173" t="s">
        <v>990</v>
      </c>
      <c r="B284" s="126" t="s">
        <v>167</v>
      </c>
      <c r="C284" s="126" t="s">
        <v>1207</v>
      </c>
      <c r="D284" s="126"/>
      <c r="E284" s="126" t="s">
        <v>989</v>
      </c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74"/>
      <c r="W284" s="174"/>
      <c r="X284" s="174"/>
      <c r="Y284" s="174"/>
      <c r="Z284" s="173" t="s">
        <v>990</v>
      </c>
      <c r="AA284" s="175">
        <v>84</v>
      </c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3" t="s">
        <v>990</v>
      </c>
    </row>
    <row r="285" spans="1:52" ht="33.75" customHeight="1">
      <c r="A285" s="173" t="s">
        <v>992</v>
      </c>
      <c r="B285" s="126" t="s">
        <v>167</v>
      </c>
      <c r="C285" s="126" t="s">
        <v>1207</v>
      </c>
      <c r="D285" s="126"/>
      <c r="E285" s="126" t="s">
        <v>991</v>
      </c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74"/>
      <c r="W285" s="174"/>
      <c r="X285" s="174"/>
      <c r="Y285" s="174"/>
      <c r="Z285" s="173" t="s">
        <v>992</v>
      </c>
      <c r="AA285" s="175">
        <v>84</v>
      </c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3" t="s">
        <v>992</v>
      </c>
    </row>
    <row r="286" spans="1:52" ht="51" customHeight="1">
      <c r="A286" s="173" t="s">
        <v>712</v>
      </c>
      <c r="B286" s="126" t="s">
        <v>167</v>
      </c>
      <c r="C286" s="126" t="s">
        <v>1207</v>
      </c>
      <c r="D286" s="126"/>
      <c r="E286" s="126" t="s">
        <v>991</v>
      </c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 t="s">
        <v>713</v>
      </c>
      <c r="U286" s="126"/>
      <c r="V286" s="174"/>
      <c r="W286" s="174"/>
      <c r="X286" s="174"/>
      <c r="Y286" s="174"/>
      <c r="Z286" s="173" t="s">
        <v>712</v>
      </c>
      <c r="AA286" s="175">
        <v>84</v>
      </c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3" t="s">
        <v>712</v>
      </c>
    </row>
    <row r="287" spans="1:52" ht="68.25" customHeight="1">
      <c r="A287" s="173" t="s">
        <v>996</v>
      </c>
      <c r="B287" s="126" t="s">
        <v>167</v>
      </c>
      <c r="C287" s="126" t="s">
        <v>1207</v>
      </c>
      <c r="D287" s="126"/>
      <c r="E287" s="126" t="s">
        <v>995</v>
      </c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74"/>
      <c r="W287" s="174"/>
      <c r="X287" s="174"/>
      <c r="Y287" s="174"/>
      <c r="Z287" s="173" t="s">
        <v>996</v>
      </c>
      <c r="AA287" s="175">
        <v>7352.32</v>
      </c>
      <c r="AB287" s="175">
        <v>6286.23</v>
      </c>
      <c r="AC287" s="175">
        <v>330.85</v>
      </c>
      <c r="AD287" s="175">
        <v>735.23</v>
      </c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>
        <v>7665.51</v>
      </c>
      <c r="AQ287" s="175">
        <v>6554.01</v>
      </c>
      <c r="AR287" s="175">
        <v>344.95</v>
      </c>
      <c r="AS287" s="175">
        <v>766.55</v>
      </c>
      <c r="AT287" s="175"/>
      <c r="AU287" s="175">
        <v>7659.51</v>
      </c>
      <c r="AV287" s="175">
        <v>6554.01</v>
      </c>
      <c r="AW287" s="175">
        <v>344.95</v>
      </c>
      <c r="AX287" s="175">
        <v>760.55</v>
      </c>
      <c r="AY287" s="175"/>
      <c r="AZ287" s="173" t="s">
        <v>996</v>
      </c>
    </row>
    <row r="288" spans="1:52" ht="51" customHeight="1">
      <c r="A288" s="173" t="s">
        <v>998</v>
      </c>
      <c r="B288" s="126" t="s">
        <v>167</v>
      </c>
      <c r="C288" s="126" t="s">
        <v>1207</v>
      </c>
      <c r="D288" s="126"/>
      <c r="E288" s="126" t="s">
        <v>997</v>
      </c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74"/>
      <c r="W288" s="174"/>
      <c r="X288" s="174"/>
      <c r="Y288" s="174"/>
      <c r="Z288" s="173" t="s">
        <v>998</v>
      </c>
      <c r="AA288" s="175">
        <v>7352.32</v>
      </c>
      <c r="AB288" s="175">
        <v>6286.23</v>
      </c>
      <c r="AC288" s="175">
        <v>330.85</v>
      </c>
      <c r="AD288" s="175">
        <v>735.23</v>
      </c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>
        <v>7665.51</v>
      </c>
      <c r="AQ288" s="175">
        <v>6554.01</v>
      </c>
      <c r="AR288" s="175">
        <v>344.95</v>
      </c>
      <c r="AS288" s="175">
        <v>766.55</v>
      </c>
      <c r="AT288" s="175"/>
      <c r="AU288" s="175">
        <v>7659.51</v>
      </c>
      <c r="AV288" s="175">
        <v>6554.01</v>
      </c>
      <c r="AW288" s="175">
        <v>344.95</v>
      </c>
      <c r="AX288" s="175">
        <v>760.55</v>
      </c>
      <c r="AY288" s="175"/>
      <c r="AZ288" s="173" t="s">
        <v>998</v>
      </c>
    </row>
    <row r="289" spans="1:52" ht="51" customHeight="1">
      <c r="A289" s="173" t="s">
        <v>712</v>
      </c>
      <c r="B289" s="126" t="s">
        <v>167</v>
      </c>
      <c r="C289" s="126" t="s">
        <v>1207</v>
      </c>
      <c r="D289" s="126"/>
      <c r="E289" s="126" t="s">
        <v>997</v>
      </c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 t="s">
        <v>713</v>
      </c>
      <c r="U289" s="126"/>
      <c r="V289" s="174"/>
      <c r="W289" s="174"/>
      <c r="X289" s="174"/>
      <c r="Y289" s="174"/>
      <c r="Z289" s="173" t="s">
        <v>712</v>
      </c>
      <c r="AA289" s="175">
        <v>7352.32</v>
      </c>
      <c r="AB289" s="175">
        <v>6286.23</v>
      </c>
      <c r="AC289" s="175">
        <v>330.85</v>
      </c>
      <c r="AD289" s="175">
        <v>735.23</v>
      </c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>
        <v>7665.51</v>
      </c>
      <c r="AQ289" s="175">
        <v>6554.01</v>
      </c>
      <c r="AR289" s="175">
        <v>344.95</v>
      </c>
      <c r="AS289" s="175">
        <v>766.55</v>
      </c>
      <c r="AT289" s="175"/>
      <c r="AU289" s="175">
        <v>7659.51</v>
      </c>
      <c r="AV289" s="175">
        <v>6554.01</v>
      </c>
      <c r="AW289" s="175">
        <v>344.95</v>
      </c>
      <c r="AX289" s="175">
        <v>760.55</v>
      </c>
      <c r="AY289" s="175"/>
      <c r="AZ289" s="173" t="s">
        <v>712</v>
      </c>
    </row>
    <row r="290" spans="1:52" ht="85.5" customHeight="1">
      <c r="A290" s="173" t="s">
        <v>1012</v>
      </c>
      <c r="B290" s="126" t="s">
        <v>167</v>
      </c>
      <c r="C290" s="126" t="s">
        <v>1207</v>
      </c>
      <c r="D290" s="126"/>
      <c r="E290" s="126" t="s">
        <v>1011</v>
      </c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74"/>
      <c r="W290" s="174"/>
      <c r="X290" s="174"/>
      <c r="Y290" s="174"/>
      <c r="Z290" s="173" t="s">
        <v>1012</v>
      </c>
      <c r="AA290" s="175">
        <v>15757.08</v>
      </c>
      <c r="AB290" s="175">
        <v>1454.41</v>
      </c>
      <c r="AC290" s="175">
        <v>76.55</v>
      </c>
      <c r="AD290" s="175">
        <v>706.12</v>
      </c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>
        <v>11361.95</v>
      </c>
      <c r="AQ290" s="175">
        <v>615.76</v>
      </c>
      <c r="AR290" s="175">
        <v>32.41</v>
      </c>
      <c r="AS290" s="175">
        <v>327.79</v>
      </c>
      <c r="AT290" s="175"/>
      <c r="AU290" s="175">
        <v>11273.26</v>
      </c>
      <c r="AV290" s="175">
        <v>556.78</v>
      </c>
      <c r="AW290" s="175">
        <v>29.3</v>
      </c>
      <c r="AX290" s="175">
        <v>301.18</v>
      </c>
      <c r="AY290" s="175"/>
      <c r="AZ290" s="173" t="s">
        <v>1012</v>
      </c>
    </row>
    <row r="291" spans="1:52" ht="51" customHeight="1">
      <c r="A291" s="173" t="s">
        <v>1014</v>
      </c>
      <c r="B291" s="126" t="s">
        <v>167</v>
      </c>
      <c r="C291" s="126" t="s">
        <v>1207</v>
      </c>
      <c r="D291" s="126"/>
      <c r="E291" s="126" t="s">
        <v>1013</v>
      </c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74"/>
      <c r="W291" s="174"/>
      <c r="X291" s="174"/>
      <c r="Y291" s="174"/>
      <c r="Z291" s="173" t="s">
        <v>1014</v>
      </c>
      <c r="AA291" s="175">
        <v>15157.08</v>
      </c>
      <c r="AB291" s="175">
        <v>1454.41</v>
      </c>
      <c r="AC291" s="175">
        <v>76.55</v>
      </c>
      <c r="AD291" s="175">
        <v>706.12</v>
      </c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>
        <v>10761.95</v>
      </c>
      <c r="AQ291" s="175">
        <v>615.76</v>
      </c>
      <c r="AR291" s="175">
        <v>32.41</v>
      </c>
      <c r="AS291" s="175">
        <v>327.79</v>
      </c>
      <c r="AT291" s="175"/>
      <c r="AU291" s="175">
        <v>10673.26</v>
      </c>
      <c r="AV291" s="175">
        <v>556.78</v>
      </c>
      <c r="AW291" s="175">
        <v>29.3</v>
      </c>
      <c r="AX291" s="175">
        <v>301.18</v>
      </c>
      <c r="AY291" s="175"/>
      <c r="AZ291" s="173" t="s">
        <v>1014</v>
      </c>
    </row>
    <row r="292" spans="1:52" ht="33.75" customHeight="1">
      <c r="A292" s="173" t="s">
        <v>1016</v>
      </c>
      <c r="B292" s="126" t="s">
        <v>167</v>
      </c>
      <c r="C292" s="126" t="s">
        <v>1207</v>
      </c>
      <c r="D292" s="126"/>
      <c r="E292" s="126" t="s">
        <v>1015</v>
      </c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74"/>
      <c r="W292" s="174"/>
      <c r="X292" s="174"/>
      <c r="Y292" s="174"/>
      <c r="Z292" s="173" t="s">
        <v>1016</v>
      </c>
      <c r="AA292" s="175">
        <v>12970</v>
      </c>
      <c r="AB292" s="175"/>
      <c r="AC292" s="175"/>
      <c r="AD292" s="175">
        <v>50</v>
      </c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>
        <v>9836</v>
      </c>
      <c r="AQ292" s="175"/>
      <c r="AR292" s="175"/>
      <c r="AS292" s="175">
        <v>50</v>
      </c>
      <c r="AT292" s="175"/>
      <c r="AU292" s="175">
        <v>9836</v>
      </c>
      <c r="AV292" s="175"/>
      <c r="AW292" s="175"/>
      <c r="AX292" s="175">
        <v>50</v>
      </c>
      <c r="AY292" s="175"/>
      <c r="AZ292" s="173" t="s">
        <v>1016</v>
      </c>
    </row>
    <row r="293" spans="1:52" ht="68.25" customHeight="1">
      <c r="A293" s="173" t="s">
        <v>1018</v>
      </c>
      <c r="B293" s="126" t="s">
        <v>167</v>
      </c>
      <c r="C293" s="126" t="s">
        <v>1207</v>
      </c>
      <c r="D293" s="126"/>
      <c r="E293" s="126" t="s">
        <v>1017</v>
      </c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74"/>
      <c r="W293" s="174"/>
      <c r="X293" s="174"/>
      <c r="Y293" s="174"/>
      <c r="Z293" s="173" t="s">
        <v>1018</v>
      </c>
      <c r="AA293" s="175">
        <v>8700</v>
      </c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>
        <v>7700</v>
      </c>
      <c r="AQ293" s="175"/>
      <c r="AR293" s="175"/>
      <c r="AS293" s="175"/>
      <c r="AT293" s="175"/>
      <c r="AU293" s="175">
        <v>7700</v>
      </c>
      <c r="AV293" s="175"/>
      <c r="AW293" s="175"/>
      <c r="AX293" s="175"/>
      <c r="AY293" s="175"/>
      <c r="AZ293" s="173" t="s">
        <v>1018</v>
      </c>
    </row>
    <row r="294" spans="1:52" ht="51" customHeight="1">
      <c r="A294" s="173" t="s">
        <v>712</v>
      </c>
      <c r="B294" s="126" t="s">
        <v>167</v>
      </c>
      <c r="C294" s="126" t="s">
        <v>1207</v>
      </c>
      <c r="D294" s="126"/>
      <c r="E294" s="126" t="s">
        <v>1017</v>
      </c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 t="s">
        <v>713</v>
      </c>
      <c r="U294" s="126"/>
      <c r="V294" s="174"/>
      <c r="W294" s="174"/>
      <c r="X294" s="174"/>
      <c r="Y294" s="174"/>
      <c r="Z294" s="173" t="s">
        <v>712</v>
      </c>
      <c r="AA294" s="175">
        <v>7100</v>
      </c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>
        <v>7100</v>
      </c>
      <c r="AQ294" s="175"/>
      <c r="AR294" s="175"/>
      <c r="AS294" s="175"/>
      <c r="AT294" s="175"/>
      <c r="AU294" s="175">
        <v>7100</v>
      </c>
      <c r="AV294" s="175"/>
      <c r="AW294" s="175"/>
      <c r="AX294" s="175"/>
      <c r="AY294" s="175"/>
      <c r="AZ294" s="173" t="s">
        <v>712</v>
      </c>
    </row>
    <row r="295" spans="1:52" ht="68.25" customHeight="1">
      <c r="A295" s="173" t="s">
        <v>615</v>
      </c>
      <c r="B295" s="126" t="s">
        <v>167</v>
      </c>
      <c r="C295" s="126" t="s">
        <v>1207</v>
      </c>
      <c r="D295" s="126"/>
      <c r="E295" s="126" t="s">
        <v>1017</v>
      </c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 t="s">
        <v>616</v>
      </c>
      <c r="U295" s="126"/>
      <c r="V295" s="174"/>
      <c r="W295" s="174"/>
      <c r="X295" s="174"/>
      <c r="Y295" s="174"/>
      <c r="Z295" s="173" t="s">
        <v>615</v>
      </c>
      <c r="AA295" s="175">
        <v>1600</v>
      </c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>
        <v>600</v>
      </c>
      <c r="AQ295" s="175"/>
      <c r="AR295" s="175"/>
      <c r="AS295" s="175"/>
      <c r="AT295" s="175"/>
      <c r="AU295" s="175">
        <v>600</v>
      </c>
      <c r="AV295" s="175"/>
      <c r="AW295" s="175"/>
      <c r="AX295" s="175"/>
      <c r="AY295" s="175"/>
      <c r="AZ295" s="173" t="s">
        <v>615</v>
      </c>
    </row>
    <row r="296" spans="1:52" ht="33.75" customHeight="1">
      <c r="A296" s="173" t="s">
        <v>1020</v>
      </c>
      <c r="B296" s="126" t="s">
        <v>167</v>
      </c>
      <c r="C296" s="126" t="s">
        <v>1207</v>
      </c>
      <c r="D296" s="126"/>
      <c r="E296" s="126" t="s">
        <v>1019</v>
      </c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74"/>
      <c r="W296" s="174"/>
      <c r="X296" s="174"/>
      <c r="Y296" s="174"/>
      <c r="Z296" s="173" t="s">
        <v>1020</v>
      </c>
      <c r="AA296" s="175">
        <v>150</v>
      </c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>
        <v>150</v>
      </c>
      <c r="AQ296" s="175"/>
      <c r="AR296" s="175"/>
      <c r="AS296" s="175"/>
      <c r="AT296" s="175"/>
      <c r="AU296" s="175">
        <v>150</v>
      </c>
      <c r="AV296" s="175"/>
      <c r="AW296" s="175"/>
      <c r="AX296" s="175"/>
      <c r="AY296" s="175"/>
      <c r="AZ296" s="173" t="s">
        <v>1020</v>
      </c>
    </row>
    <row r="297" spans="1:52" ht="68.25" customHeight="1">
      <c r="A297" s="173" t="s">
        <v>615</v>
      </c>
      <c r="B297" s="126" t="s">
        <v>167</v>
      </c>
      <c r="C297" s="126" t="s">
        <v>1207</v>
      </c>
      <c r="D297" s="126"/>
      <c r="E297" s="126" t="s">
        <v>1019</v>
      </c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 t="s">
        <v>616</v>
      </c>
      <c r="U297" s="126"/>
      <c r="V297" s="174"/>
      <c r="W297" s="174"/>
      <c r="X297" s="174"/>
      <c r="Y297" s="174"/>
      <c r="Z297" s="173" t="s">
        <v>615</v>
      </c>
      <c r="AA297" s="175">
        <v>150</v>
      </c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>
        <v>150</v>
      </c>
      <c r="AQ297" s="175"/>
      <c r="AR297" s="175"/>
      <c r="AS297" s="175"/>
      <c r="AT297" s="175"/>
      <c r="AU297" s="175">
        <v>150</v>
      </c>
      <c r="AV297" s="175"/>
      <c r="AW297" s="175"/>
      <c r="AX297" s="175"/>
      <c r="AY297" s="175"/>
      <c r="AZ297" s="173" t="s">
        <v>615</v>
      </c>
    </row>
    <row r="298" spans="1:52" ht="33.75" customHeight="1">
      <c r="A298" s="173" t="s">
        <v>1022</v>
      </c>
      <c r="B298" s="126" t="s">
        <v>167</v>
      </c>
      <c r="C298" s="126" t="s">
        <v>1207</v>
      </c>
      <c r="D298" s="126"/>
      <c r="E298" s="126" t="s">
        <v>1021</v>
      </c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74"/>
      <c r="W298" s="174"/>
      <c r="X298" s="174"/>
      <c r="Y298" s="174"/>
      <c r="Z298" s="173" t="s">
        <v>1022</v>
      </c>
      <c r="AA298" s="175">
        <v>300</v>
      </c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>
        <v>300</v>
      </c>
      <c r="AQ298" s="175"/>
      <c r="AR298" s="175"/>
      <c r="AS298" s="175"/>
      <c r="AT298" s="175"/>
      <c r="AU298" s="175">
        <v>300</v>
      </c>
      <c r="AV298" s="175"/>
      <c r="AW298" s="175"/>
      <c r="AX298" s="175"/>
      <c r="AY298" s="175"/>
      <c r="AZ298" s="173" t="s">
        <v>1022</v>
      </c>
    </row>
    <row r="299" spans="1:52" ht="68.25" customHeight="1">
      <c r="A299" s="173" t="s">
        <v>615</v>
      </c>
      <c r="B299" s="126" t="s">
        <v>167</v>
      </c>
      <c r="C299" s="126" t="s">
        <v>1207</v>
      </c>
      <c r="D299" s="126"/>
      <c r="E299" s="126" t="s">
        <v>1021</v>
      </c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 t="s">
        <v>616</v>
      </c>
      <c r="U299" s="126"/>
      <c r="V299" s="174"/>
      <c r="W299" s="174"/>
      <c r="X299" s="174"/>
      <c r="Y299" s="174"/>
      <c r="Z299" s="173" t="s">
        <v>615</v>
      </c>
      <c r="AA299" s="175">
        <v>300</v>
      </c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>
        <v>300</v>
      </c>
      <c r="AQ299" s="175"/>
      <c r="AR299" s="175"/>
      <c r="AS299" s="175"/>
      <c r="AT299" s="175"/>
      <c r="AU299" s="175">
        <v>300</v>
      </c>
      <c r="AV299" s="175"/>
      <c r="AW299" s="175"/>
      <c r="AX299" s="175"/>
      <c r="AY299" s="175"/>
      <c r="AZ299" s="173" t="s">
        <v>615</v>
      </c>
    </row>
    <row r="300" spans="1:52" ht="33.75" customHeight="1">
      <c r="A300" s="173" t="s">
        <v>1024</v>
      </c>
      <c r="B300" s="126" t="s">
        <v>167</v>
      </c>
      <c r="C300" s="126" t="s">
        <v>1207</v>
      </c>
      <c r="D300" s="126"/>
      <c r="E300" s="126" t="s">
        <v>1023</v>
      </c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74"/>
      <c r="W300" s="174"/>
      <c r="X300" s="174"/>
      <c r="Y300" s="174"/>
      <c r="Z300" s="173" t="s">
        <v>1024</v>
      </c>
      <c r="AA300" s="175">
        <v>150</v>
      </c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>
        <v>150</v>
      </c>
      <c r="AQ300" s="175"/>
      <c r="AR300" s="175"/>
      <c r="AS300" s="175"/>
      <c r="AT300" s="175"/>
      <c r="AU300" s="175">
        <v>150</v>
      </c>
      <c r="AV300" s="175"/>
      <c r="AW300" s="175"/>
      <c r="AX300" s="175"/>
      <c r="AY300" s="175"/>
      <c r="AZ300" s="173" t="s">
        <v>1024</v>
      </c>
    </row>
    <row r="301" spans="1:52" ht="68.25" customHeight="1">
      <c r="A301" s="173" t="s">
        <v>615</v>
      </c>
      <c r="B301" s="126" t="s">
        <v>167</v>
      </c>
      <c r="C301" s="126" t="s">
        <v>1207</v>
      </c>
      <c r="D301" s="126"/>
      <c r="E301" s="126" t="s">
        <v>1023</v>
      </c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 t="s">
        <v>616</v>
      </c>
      <c r="U301" s="126"/>
      <c r="V301" s="174"/>
      <c r="W301" s="174"/>
      <c r="X301" s="174"/>
      <c r="Y301" s="174"/>
      <c r="Z301" s="173" t="s">
        <v>615</v>
      </c>
      <c r="AA301" s="175">
        <v>150</v>
      </c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>
        <v>150</v>
      </c>
      <c r="AQ301" s="175"/>
      <c r="AR301" s="175"/>
      <c r="AS301" s="175"/>
      <c r="AT301" s="175"/>
      <c r="AU301" s="175">
        <v>150</v>
      </c>
      <c r="AV301" s="175"/>
      <c r="AW301" s="175"/>
      <c r="AX301" s="175"/>
      <c r="AY301" s="175"/>
      <c r="AZ301" s="173" t="s">
        <v>615</v>
      </c>
    </row>
    <row r="302" spans="1:52" ht="51" customHeight="1">
      <c r="A302" s="173" t="s">
        <v>1026</v>
      </c>
      <c r="B302" s="126" t="s">
        <v>167</v>
      </c>
      <c r="C302" s="126" t="s">
        <v>1207</v>
      </c>
      <c r="D302" s="126"/>
      <c r="E302" s="126" t="s">
        <v>1025</v>
      </c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74"/>
      <c r="W302" s="174"/>
      <c r="X302" s="174"/>
      <c r="Y302" s="174"/>
      <c r="Z302" s="173" t="s">
        <v>1026</v>
      </c>
      <c r="AA302" s="175">
        <v>2134</v>
      </c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3" t="s">
        <v>1026</v>
      </c>
    </row>
    <row r="303" spans="1:52" ht="51" customHeight="1">
      <c r="A303" s="173" t="s">
        <v>712</v>
      </c>
      <c r="B303" s="126" t="s">
        <v>167</v>
      </c>
      <c r="C303" s="126" t="s">
        <v>1207</v>
      </c>
      <c r="D303" s="126"/>
      <c r="E303" s="126" t="s">
        <v>1025</v>
      </c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 t="s">
        <v>713</v>
      </c>
      <c r="U303" s="126"/>
      <c r="V303" s="174"/>
      <c r="W303" s="174"/>
      <c r="X303" s="174"/>
      <c r="Y303" s="174"/>
      <c r="Z303" s="173" t="s">
        <v>712</v>
      </c>
      <c r="AA303" s="175">
        <v>2134</v>
      </c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3" t="s">
        <v>712</v>
      </c>
    </row>
    <row r="304" spans="1:52" ht="33.75" customHeight="1">
      <c r="A304" s="173" t="s">
        <v>1028</v>
      </c>
      <c r="B304" s="126" t="s">
        <v>167</v>
      </c>
      <c r="C304" s="126" t="s">
        <v>1207</v>
      </c>
      <c r="D304" s="126"/>
      <c r="E304" s="126" t="s">
        <v>1027</v>
      </c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74"/>
      <c r="W304" s="174"/>
      <c r="X304" s="174"/>
      <c r="Y304" s="174"/>
      <c r="Z304" s="173" t="s">
        <v>1028</v>
      </c>
      <c r="AA304" s="175">
        <v>250</v>
      </c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>
        <v>250</v>
      </c>
      <c r="AQ304" s="175"/>
      <c r="AR304" s="175"/>
      <c r="AS304" s="175"/>
      <c r="AT304" s="175"/>
      <c r="AU304" s="175">
        <v>250</v>
      </c>
      <c r="AV304" s="175"/>
      <c r="AW304" s="175"/>
      <c r="AX304" s="175"/>
      <c r="AY304" s="175"/>
      <c r="AZ304" s="173" t="s">
        <v>1028</v>
      </c>
    </row>
    <row r="305" spans="1:52" ht="68.25" customHeight="1">
      <c r="A305" s="173" t="s">
        <v>615</v>
      </c>
      <c r="B305" s="126" t="s">
        <v>167</v>
      </c>
      <c r="C305" s="126" t="s">
        <v>1207</v>
      </c>
      <c r="D305" s="126"/>
      <c r="E305" s="126" t="s">
        <v>1027</v>
      </c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 t="s">
        <v>616</v>
      </c>
      <c r="U305" s="126"/>
      <c r="V305" s="174"/>
      <c r="W305" s="174"/>
      <c r="X305" s="174"/>
      <c r="Y305" s="174"/>
      <c r="Z305" s="173" t="s">
        <v>615</v>
      </c>
      <c r="AA305" s="175">
        <v>250</v>
      </c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>
        <v>250</v>
      </c>
      <c r="AQ305" s="175"/>
      <c r="AR305" s="175"/>
      <c r="AS305" s="175"/>
      <c r="AT305" s="175"/>
      <c r="AU305" s="175">
        <v>250</v>
      </c>
      <c r="AV305" s="175"/>
      <c r="AW305" s="175"/>
      <c r="AX305" s="175"/>
      <c r="AY305" s="175"/>
      <c r="AZ305" s="173" t="s">
        <v>615</v>
      </c>
    </row>
    <row r="306" spans="1:52" ht="33.75" customHeight="1">
      <c r="A306" s="173" t="s">
        <v>1030</v>
      </c>
      <c r="B306" s="126" t="s">
        <v>167</v>
      </c>
      <c r="C306" s="126" t="s">
        <v>1207</v>
      </c>
      <c r="D306" s="126"/>
      <c r="E306" s="126" t="s">
        <v>1029</v>
      </c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74"/>
      <c r="W306" s="174"/>
      <c r="X306" s="174"/>
      <c r="Y306" s="174"/>
      <c r="Z306" s="173" t="s">
        <v>1030</v>
      </c>
      <c r="AA306" s="175">
        <v>400</v>
      </c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>
        <v>400</v>
      </c>
      <c r="AQ306" s="175"/>
      <c r="AR306" s="175"/>
      <c r="AS306" s="175"/>
      <c r="AT306" s="175"/>
      <c r="AU306" s="175">
        <v>400</v>
      </c>
      <c r="AV306" s="175"/>
      <c r="AW306" s="175"/>
      <c r="AX306" s="175"/>
      <c r="AY306" s="175"/>
      <c r="AZ306" s="173" t="s">
        <v>1030</v>
      </c>
    </row>
    <row r="307" spans="1:52" ht="68.25" customHeight="1">
      <c r="A307" s="173" t="s">
        <v>615</v>
      </c>
      <c r="B307" s="126" t="s">
        <v>167</v>
      </c>
      <c r="C307" s="126" t="s">
        <v>1207</v>
      </c>
      <c r="D307" s="126"/>
      <c r="E307" s="126" t="s">
        <v>1029</v>
      </c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 t="s">
        <v>616</v>
      </c>
      <c r="U307" s="126"/>
      <c r="V307" s="174"/>
      <c r="W307" s="174"/>
      <c r="X307" s="174"/>
      <c r="Y307" s="174"/>
      <c r="Z307" s="173" t="s">
        <v>615</v>
      </c>
      <c r="AA307" s="175">
        <v>400</v>
      </c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>
        <v>400</v>
      </c>
      <c r="AQ307" s="175"/>
      <c r="AR307" s="175"/>
      <c r="AS307" s="175"/>
      <c r="AT307" s="175"/>
      <c r="AU307" s="175">
        <v>400</v>
      </c>
      <c r="AV307" s="175"/>
      <c r="AW307" s="175"/>
      <c r="AX307" s="175"/>
      <c r="AY307" s="175"/>
      <c r="AZ307" s="173" t="s">
        <v>615</v>
      </c>
    </row>
    <row r="308" spans="1:52" ht="33.75" customHeight="1">
      <c r="A308" s="173" t="s">
        <v>1032</v>
      </c>
      <c r="B308" s="126" t="s">
        <v>167</v>
      </c>
      <c r="C308" s="126" t="s">
        <v>1207</v>
      </c>
      <c r="D308" s="126"/>
      <c r="E308" s="126" t="s">
        <v>1031</v>
      </c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74"/>
      <c r="W308" s="174"/>
      <c r="X308" s="174"/>
      <c r="Y308" s="174"/>
      <c r="Z308" s="173" t="s">
        <v>1032</v>
      </c>
      <c r="AA308" s="175">
        <v>86</v>
      </c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>
        <v>86</v>
      </c>
      <c r="AQ308" s="175"/>
      <c r="AR308" s="175"/>
      <c r="AS308" s="175"/>
      <c r="AT308" s="175"/>
      <c r="AU308" s="175">
        <v>86</v>
      </c>
      <c r="AV308" s="175"/>
      <c r="AW308" s="175"/>
      <c r="AX308" s="175"/>
      <c r="AY308" s="175"/>
      <c r="AZ308" s="173" t="s">
        <v>1032</v>
      </c>
    </row>
    <row r="309" spans="1:52" ht="68.25" customHeight="1">
      <c r="A309" s="173" t="s">
        <v>615</v>
      </c>
      <c r="B309" s="126" t="s">
        <v>167</v>
      </c>
      <c r="C309" s="126" t="s">
        <v>1207</v>
      </c>
      <c r="D309" s="126"/>
      <c r="E309" s="126" t="s">
        <v>1031</v>
      </c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 t="s">
        <v>616</v>
      </c>
      <c r="U309" s="126"/>
      <c r="V309" s="174"/>
      <c r="W309" s="174"/>
      <c r="X309" s="174"/>
      <c r="Y309" s="174"/>
      <c r="Z309" s="173" t="s">
        <v>615</v>
      </c>
      <c r="AA309" s="175">
        <v>86</v>
      </c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>
        <v>86</v>
      </c>
      <c r="AQ309" s="175"/>
      <c r="AR309" s="175"/>
      <c r="AS309" s="175"/>
      <c r="AT309" s="175"/>
      <c r="AU309" s="175">
        <v>86</v>
      </c>
      <c r="AV309" s="175"/>
      <c r="AW309" s="175"/>
      <c r="AX309" s="175"/>
      <c r="AY309" s="175"/>
      <c r="AZ309" s="173" t="s">
        <v>615</v>
      </c>
    </row>
    <row r="310" spans="1:52" ht="33.75" customHeight="1">
      <c r="A310" s="173" t="s">
        <v>1034</v>
      </c>
      <c r="B310" s="126" t="s">
        <v>167</v>
      </c>
      <c r="C310" s="126" t="s">
        <v>1207</v>
      </c>
      <c r="D310" s="126"/>
      <c r="E310" s="126" t="s">
        <v>1033</v>
      </c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74"/>
      <c r="W310" s="174"/>
      <c r="X310" s="174"/>
      <c r="Y310" s="174"/>
      <c r="Z310" s="173" t="s">
        <v>1034</v>
      </c>
      <c r="AA310" s="175">
        <v>750</v>
      </c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>
        <v>750</v>
      </c>
      <c r="AQ310" s="175"/>
      <c r="AR310" s="175"/>
      <c r="AS310" s="175"/>
      <c r="AT310" s="175"/>
      <c r="AU310" s="175">
        <v>750</v>
      </c>
      <c r="AV310" s="175"/>
      <c r="AW310" s="175"/>
      <c r="AX310" s="175"/>
      <c r="AY310" s="175"/>
      <c r="AZ310" s="173" t="s">
        <v>1034</v>
      </c>
    </row>
    <row r="311" spans="1:52" ht="68.25" customHeight="1">
      <c r="A311" s="173" t="s">
        <v>615</v>
      </c>
      <c r="B311" s="126" t="s">
        <v>167</v>
      </c>
      <c r="C311" s="126" t="s">
        <v>1207</v>
      </c>
      <c r="D311" s="126"/>
      <c r="E311" s="126" t="s">
        <v>1033</v>
      </c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 t="s">
        <v>616</v>
      </c>
      <c r="U311" s="126"/>
      <c r="V311" s="174"/>
      <c r="W311" s="174"/>
      <c r="X311" s="174"/>
      <c r="Y311" s="174"/>
      <c r="Z311" s="173" t="s">
        <v>615</v>
      </c>
      <c r="AA311" s="175">
        <v>750</v>
      </c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>
        <v>750</v>
      </c>
      <c r="AQ311" s="175"/>
      <c r="AR311" s="175"/>
      <c r="AS311" s="175"/>
      <c r="AT311" s="175"/>
      <c r="AU311" s="175">
        <v>750</v>
      </c>
      <c r="AV311" s="175"/>
      <c r="AW311" s="175"/>
      <c r="AX311" s="175"/>
      <c r="AY311" s="175"/>
      <c r="AZ311" s="173" t="s">
        <v>615</v>
      </c>
    </row>
    <row r="312" spans="1:52" ht="68.25" customHeight="1">
      <c r="A312" s="173" t="s">
        <v>1038</v>
      </c>
      <c r="B312" s="126" t="s">
        <v>167</v>
      </c>
      <c r="C312" s="126" t="s">
        <v>1207</v>
      </c>
      <c r="D312" s="126"/>
      <c r="E312" s="126" t="s">
        <v>1037</v>
      </c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74"/>
      <c r="W312" s="174"/>
      <c r="X312" s="174"/>
      <c r="Y312" s="174"/>
      <c r="Z312" s="173" t="s">
        <v>1038</v>
      </c>
      <c r="AA312" s="175">
        <v>50</v>
      </c>
      <c r="AB312" s="175"/>
      <c r="AC312" s="175"/>
      <c r="AD312" s="175">
        <v>50</v>
      </c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>
        <v>50</v>
      </c>
      <c r="AQ312" s="175"/>
      <c r="AR312" s="175"/>
      <c r="AS312" s="175">
        <v>50</v>
      </c>
      <c r="AT312" s="175"/>
      <c r="AU312" s="175">
        <v>50</v>
      </c>
      <c r="AV312" s="175"/>
      <c r="AW312" s="175"/>
      <c r="AX312" s="175">
        <v>50</v>
      </c>
      <c r="AY312" s="175"/>
      <c r="AZ312" s="173" t="s">
        <v>1038</v>
      </c>
    </row>
    <row r="313" spans="1:52" ht="51" customHeight="1">
      <c r="A313" s="173" t="s">
        <v>712</v>
      </c>
      <c r="B313" s="126" t="s">
        <v>167</v>
      </c>
      <c r="C313" s="126" t="s">
        <v>1207</v>
      </c>
      <c r="D313" s="126"/>
      <c r="E313" s="126" t="s">
        <v>1037</v>
      </c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 t="s">
        <v>713</v>
      </c>
      <c r="U313" s="126"/>
      <c r="V313" s="174"/>
      <c r="W313" s="174"/>
      <c r="X313" s="174"/>
      <c r="Y313" s="174"/>
      <c r="Z313" s="173" t="s">
        <v>712</v>
      </c>
      <c r="AA313" s="175">
        <v>50</v>
      </c>
      <c r="AB313" s="175"/>
      <c r="AC313" s="175"/>
      <c r="AD313" s="175">
        <v>50</v>
      </c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>
        <v>50</v>
      </c>
      <c r="AQ313" s="175"/>
      <c r="AR313" s="175"/>
      <c r="AS313" s="175">
        <v>50</v>
      </c>
      <c r="AT313" s="175"/>
      <c r="AU313" s="175">
        <v>50</v>
      </c>
      <c r="AV313" s="175"/>
      <c r="AW313" s="175"/>
      <c r="AX313" s="175">
        <v>50</v>
      </c>
      <c r="AY313" s="175"/>
      <c r="AZ313" s="173" t="s">
        <v>712</v>
      </c>
    </row>
    <row r="314" spans="1:52" ht="68.25" customHeight="1">
      <c r="A314" s="173" t="s">
        <v>1040</v>
      </c>
      <c r="B314" s="126" t="s">
        <v>167</v>
      </c>
      <c r="C314" s="126" t="s">
        <v>1207</v>
      </c>
      <c r="D314" s="126"/>
      <c r="E314" s="126" t="s">
        <v>1039</v>
      </c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74"/>
      <c r="W314" s="174"/>
      <c r="X314" s="174"/>
      <c r="Y314" s="174"/>
      <c r="Z314" s="173" t="s">
        <v>1040</v>
      </c>
      <c r="AA314" s="175">
        <v>2187.08</v>
      </c>
      <c r="AB314" s="175">
        <v>1454.41</v>
      </c>
      <c r="AC314" s="175">
        <v>76.55</v>
      </c>
      <c r="AD314" s="175">
        <v>656.12</v>
      </c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>
        <v>925.95</v>
      </c>
      <c r="AQ314" s="175">
        <v>615.76</v>
      </c>
      <c r="AR314" s="175">
        <v>32.41</v>
      </c>
      <c r="AS314" s="175">
        <v>277.79</v>
      </c>
      <c r="AT314" s="175"/>
      <c r="AU314" s="175">
        <v>837.26</v>
      </c>
      <c r="AV314" s="175">
        <v>556.78</v>
      </c>
      <c r="AW314" s="175">
        <v>29.3</v>
      </c>
      <c r="AX314" s="175">
        <v>251.18</v>
      </c>
      <c r="AY314" s="175"/>
      <c r="AZ314" s="173" t="s">
        <v>1040</v>
      </c>
    </row>
    <row r="315" spans="1:52" ht="85.5" customHeight="1">
      <c r="A315" s="173" t="s">
        <v>1042</v>
      </c>
      <c r="B315" s="126" t="s">
        <v>167</v>
      </c>
      <c r="C315" s="126" t="s">
        <v>1207</v>
      </c>
      <c r="D315" s="126"/>
      <c r="E315" s="126" t="s">
        <v>1041</v>
      </c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74"/>
      <c r="W315" s="174"/>
      <c r="X315" s="174"/>
      <c r="Y315" s="174"/>
      <c r="Z315" s="173" t="s">
        <v>1042</v>
      </c>
      <c r="AA315" s="175">
        <v>2187.08</v>
      </c>
      <c r="AB315" s="175">
        <v>1454.41</v>
      </c>
      <c r="AC315" s="175">
        <v>76.55</v>
      </c>
      <c r="AD315" s="175">
        <v>656.12</v>
      </c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>
        <v>925.95</v>
      </c>
      <c r="AQ315" s="175">
        <v>615.76</v>
      </c>
      <c r="AR315" s="175">
        <v>32.41</v>
      </c>
      <c r="AS315" s="175">
        <v>277.79</v>
      </c>
      <c r="AT315" s="175"/>
      <c r="AU315" s="175">
        <v>837.26</v>
      </c>
      <c r="AV315" s="175">
        <v>556.78</v>
      </c>
      <c r="AW315" s="175">
        <v>29.3</v>
      </c>
      <c r="AX315" s="175">
        <v>251.18</v>
      </c>
      <c r="AY315" s="175"/>
      <c r="AZ315" s="173" t="s">
        <v>1042</v>
      </c>
    </row>
    <row r="316" spans="1:52" ht="51" customHeight="1">
      <c r="A316" s="173" t="s">
        <v>712</v>
      </c>
      <c r="B316" s="126" t="s">
        <v>167</v>
      </c>
      <c r="C316" s="126" t="s">
        <v>1207</v>
      </c>
      <c r="D316" s="126"/>
      <c r="E316" s="126" t="s">
        <v>1041</v>
      </c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 t="s">
        <v>713</v>
      </c>
      <c r="U316" s="126"/>
      <c r="V316" s="174"/>
      <c r="W316" s="174"/>
      <c r="X316" s="174"/>
      <c r="Y316" s="174"/>
      <c r="Z316" s="173" t="s">
        <v>712</v>
      </c>
      <c r="AA316" s="175">
        <v>2187.08</v>
      </c>
      <c r="AB316" s="175">
        <v>1454.41</v>
      </c>
      <c r="AC316" s="175">
        <v>76.55</v>
      </c>
      <c r="AD316" s="175">
        <v>656.12</v>
      </c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>
        <v>925.95</v>
      </c>
      <c r="AQ316" s="175">
        <v>615.76</v>
      </c>
      <c r="AR316" s="175">
        <v>32.41</v>
      </c>
      <c r="AS316" s="175">
        <v>277.79</v>
      </c>
      <c r="AT316" s="175"/>
      <c r="AU316" s="175">
        <v>837.26</v>
      </c>
      <c r="AV316" s="175">
        <v>556.78</v>
      </c>
      <c r="AW316" s="175">
        <v>29.3</v>
      </c>
      <c r="AX316" s="175">
        <v>251.18</v>
      </c>
      <c r="AY316" s="175"/>
      <c r="AZ316" s="173" t="s">
        <v>712</v>
      </c>
    </row>
    <row r="317" spans="1:52" ht="68.25" customHeight="1">
      <c r="A317" s="173" t="s">
        <v>841</v>
      </c>
      <c r="B317" s="126" t="s">
        <v>167</v>
      </c>
      <c r="C317" s="126" t="s">
        <v>1207</v>
      </c>
      <c r="D317" s="126"/>
      <c r="E317" s="126" t="s">
        <v>1043</v>
      </c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74"/>
      <c r="W317" s="174"/>
      <c r="X317" s="174"/>
      <c r="Y317" s="174"/>
      <c r="Z317" s="173" t="s">
        <v>841</v>
      </c>
      <c r="AA317" s="175">
        <v>600</v>
      </c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>
        <v>600</v>
      </c>
      <c r="AQ317" s="175"/>
      <c r="AR317" s="175"/>
      <c r="AS317" s="175"/>
      <c r="AT317" s="175"/>
      <c r="AU317" s="175">
        <v>600</v>
      </c>
      <c r="AV317" s="175"/>
      <c r="AW317" s="175"/>
      <c r="AX317" s="175"/>
      <c r="AY317" s="175"/>
      <c r="AZ317" s="173" t="s">
        <v>841</v>
      </c>
    </row>
    <row r="318" spans="1:52" ht="51" customHeight="1">
      <c r="A318" s="173" t="s">
        <v>858</v>
      </c>
      <c r="B318" s="126" t="s">
        <v>167</v>
      </c>
      <c r="C318" s="126" t="s">
        <v>1207</v>
      </c>
      <c r="D318" s="126"/>
      <c r="E318" s="126" t="s">
        <v>1044</v>
      </c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74"/>
      <c r="W318" s="174"/>
      <c r="X318" s="174"/>
      <c r="Y318" s="174"/>
      <c r="Z318" s="173" t="s">
        <v>858</v>
      </c>
      <c r="AA318" s="175">
        <v>600</v>
      </c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>
        <v>600</v>
      </c>
      <c r="AQ318" s="175"/>
      <c r="AR318" s="175"/>
      <c r="AS318" s="175"/>
      <c r="AT318" s="175"/>
      <c r="AU318" s="175">
        <v>600</v>
      </c>
      <c r="AV318" s="175"/>
      <c r="AW318" s="175"/>
      <c r="AX318" s="175"/>
      <c r="AY318" s="175"/>
      <c r="AZ318" s="173" t="s">
        <v>858</v>
      </c>
    </row>
    <row r="319" spans="1:52" ht="33.75" customHeight="1">
      <c r="A319" s="173" t="s">
        <v>1046</v>
      </c>
      <c r="B319" s="126" t="s">
        <v>167</v>
      </c>
      <c r="C319" s="126" t="s">
        <v>1207</v>
      </c>
      <c r="D319" s="126"/>
      <c r="E319" s="126" t="s">
        <v>1045</v>
      </c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74"/>
      <c r="W319" s="174"/>
      <c r="X319" s="174"/>
      <c r="Y319" s="174"/>
      <c r="Z319" s="173" t="s">
        <v>1046</v>
      </c>
      <c r="AA319" s="175">
        <v>200</v>
      </c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>
        <v>200</v>
      </c>
      <c r="AQ319" s="175"/>
      <c r="AR319" s="175"/>
      <c r="AS319" s="175"/>
      <c r="AT319" s="175"/>
      <c r="AU319" s="175">
        <v>200</v>
      </c>
      <c r="AV319" s="175"/>
      <c r="AW319" s="175"/>
      <c r="AX319" s="175"/>
      <c r="AY319" s="175"/>
      <c r="AZ319" s="173" t="s">
        <v>1046</v>
      </c>
    </row>
    <row r="320" spans="1:52" ht="68.25" customHeight="1">
      <c r="A320" s="173" t="s">
        <v>615</v>
      </c>
      <c r="B320" s="126" t="s">
        <v>167</v>
      </c>
      <c r="C320" s="126" t="s">
        <v>1207</v>
      </c>
      <c r="D320" s="126"/>
      <c r="E320" s="126" t="s">
        <v>1045</v>
      </c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 t="s">
        <v>616</v>
      </c>
      <c r="U320" s="126"/>
      <c r="V320" s="174"/>
      <c r="W320" s="174"/>
      <c r="X320" s="174"/>
      <c r="Y320" s="174"/>
      <c r="Z320" s="173" t="s">
        <v>615</v>
      </c>
      <c r="AA320" s="175">
        <v>200</v>
      </c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>
        <v>200</v>
      </c>
      <c r="AQ320" s="175"/>
      <c r="AR320" s="175"/>
      <c r="AS320" s="175"/>
      <c r="AT320" s="175"/>
      <c r="AU320" s="175">
        <v>200</v>
      </c>
      <c r="AV320" s="175"/>
      <c r="AW320" s="175"/>
      <c r="AX320" s="175"/>
      <c r="AY320" s="175"/>
      <c r="AZ320" s="173" t="s">
        <v>615</v>
      </c>
    </row>
    <row r="321" spans="1:52" ht="33.75" customHeight="1">
      <c r="A321" s="173" t="s">
        <v>1048</v>
      </c>
      <c r="B321" s="126" t="s">
        <v>167</v>
      </c>
      <c r="C321" s="126" t="s">
        <v>1207</v>
      </c>
      <c r="D321" s="126"/>
      <c r="E321" s="126" t="s">
        <v>1047</v>
      </c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74"/>
      <c r="W321" s="174"/>
      <c r="X321" s="174"/>
      <c r="Y321" s="174"/>
      <c r="Z321" s="173" t="s">
        <v>1048</v>
      </c>
      <c r="AA321" s="175">
        <v>400</v>
      </c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>
        <v>400</v>
      </c>
      <c r="AQ321" s="175"/>
      <c r="AR321" s="175"/>
      <c r="AS321" s="175"/>
      <c r="AT321" s="175"/>
      <c r="AU321" s="175">
        <v>400</v>
      </c>
      <c r="AV321" s="175"/>
      <c r="AW321" s="175"/>
      <c r="AX321" s="175"/>
      <c r="AY321" s="175"/>
      <c r="AZ321" s="173" t="s">
        <v>1048</v>
      </c>
    </row>
    <row r="322" spans="1:52" ht="68.25" customHeight="1">
      <c r="A322" s="173" t="s">
        <v>615</v>
      </c>
      <c r="B322" s="126" t="s">
        <v>167</v>
      </c>
      <c r="C322" s="126" t="s">
        <v>1207</v>
      </c>
      <c r="D322" s="126"/>
      <c r="E322" s="126" t="s">
        <v>1047</v>
      </c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 t="s">
        <v>616</v>
      </c>
      <c r="U322" s="126"/>
      <c r="V322" s="174"/>
      <c r="W322" s="174"/>
      <c r="X322" s="174"/>
      <c r="Y322" s="174"/>
      <c r="Z322" s="173" t="s">
        <v>615</v>
      </c>
      <c r="AA322" s="175">
        <v>400</v>
      </c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>
        <v>400</v>
      </c>
      <c r="AQ322" s="175"/>
      <c r="AR322" s="175"/>
      <c r="AS322" s="175"/>
      <c r="AT322" s="175"/>
      <c r="AU322" s="175">
        <v>400</v>
      </c>
      <c r="AV322" s="175"/>
      <c r="AW322" s="175"/>
      <c r="AX322" s="175"/>
      <c r="AY322" s="175"/>
      <c r="AZ322" s="173" t="s">
        <v>615</v>
      </c>
    </row>
    <row r="323" spans="1:52" ht="33.75" customHeight="1">
      <c r="A323" s="173" t="s">
        <v>1208</v>
      </c>
      <c r="B323" s="126" t="s">
        <v>167</v>
      </c>
      <c r="C323" s="126" t="s">
        <v>1209</v>
      </c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74"/>
      <c r="W323" s="174"/>
      <c r="X323" s="174"/>
      <c r="Y323" s="174"/>
      <c r="Z323" s="173" t="s">
        <v>1208</v>
      </c>
      <c r="AA323" s="175">
        <v>9870.8</v>
      </c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>
        <v>9870.8</v>
      </c>
      <c r="AQ323" s="175"/>
      <c r="AR323" s="175"/>
      <c r="AS323" s="175"/>
      <c r="AT323" s="175"/>
      <c r="AU323" s="175">
        <v>9870.8</v>
      </c>
      <c r="AV323" s="175"/>
      <c r="AW323" s="175"/>
      <c r="AX323" s="175"/>
      <c r="AY323" s="175"/>
      <c r="AZ323" s="173" t="s">
        <v>1208</v>
      </c>
    </row>
    <row r="324" spans="1:52" ht="85.5" customHeight="1">
      <c r="A324" s="173" t="s">
        <v>1012</v>
      </c>
      <c r="B324" s="126" t="s">
        <v>167</v>
      </c>
      <c r="C324" s="126" t="s">
        <v>1209</v>
      </c>
      <c r="D324" s="126"/>
      <c r="E324" s="126" t="s">
        <v>1011</v>
      </c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74"/>
      <c r="W324" s="174"/>
      <c r="X324" s="174"/>
      <c r="Y324" s="174"/>
      <c r="Z324" s="173" t="s">
        <v>1012</v>
      </c>
      <c r="AA324" s="175">
        <v>9870.8</v>
      </c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>
        <v>9870.8</v>
      </c>
      <c r="AQ324" s="175"/>
      <c r="AR324" s="175"/>
      <c r="AS324" s="175"/>
      <c r="AT324" s="175"/>
      <c r="AU324" s="175">
        <v>9870.8</v>
      </c>
      <c r="AV324" s="175"/>
      <c r="AW324" s="175"/>
      <c r="AX324" s="175"/>
      <c r="AY324" s="175"/>
      <c r="AZ324" s="173" t="s">
        <v>1012</v>
      </c>
    </row>
    <row r="325" spans="1:52" ht="51" customHeight="1">
      <c r="A325" s="173" t="s">
        <v>862</v>
      </c>
      <c r="B325" s="126" t="s">
        <v>167</v>
      </c>
      <c r="C325" s="126" t="s">
        <v>1209</v>
      </c>
      <c r="D325" s="126"/>
      <c r="E325" s="126" t="s">
        <v>1055</v>
      </c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74"/>
      <c r="W325" s="174"/>
      <c r="X325" s="174"/>
      <c r="Y325" s="174"/>
      <c r="Z325" s="173" t="s">
        <v>862</v>
      </c>
      <c r="AA325" s="175">
        <v>9870.8</v>
      </c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>
        <v>9870.8</v>
      </c>
      <c r="AQ325" s="175"/>
      <c r="AR325" s="175"/>
      <c r="AS325" s="175"/>
      <c r="AT325" s="175"/>
      <c r="AU325" s="175">
        <v>9870.8</v>
      </c>
      <c r="AV325" s="175"/>
      <c r="AW325" s="175"/>
      <c r="AX325" s="175"/>
      <c r="AY325" s="175"/>
      <c r="AZ325" s="173" t="s">
        <v>862</v>
      </c>
    </row>
    <row r="326" spans="1:52" ht="85.5" customHeight="1">
      <c r="A326" s="173" t="s">
        <v>1057</v>
      </c>
      <c r="B326" s="126" t="s">
        <v>167</v>
      </c>
      <c r="C326" s="126" t="s">
        <v>1209</v>
      </c>
      <c r="D326" s="126"/>
      <c r="E326" s="126" t="s">
        <v>1056</v>
      </c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74"/>
      <c r="W326" s="174"/>
      <c r="X326" s="174"/>
      <c r="Y326" s="174"/>
      <c r="Z326" s="173" t="s">
        <v>1057</v>
      </c>
      <c r="AA326" s="175">
        <v>9870.8</v>
      </c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>
        <v>9870.8</v>
      </c>
      <c r="AQ326" s="175"/>
      <c r="AR326" s="175"/>
      <c r="AS326" s="175"/>
      <c r="AT326" s="175"/>
      <c r="AU326" s="175">
        <v>9870.8</v>
      </c>
      <c r="AV326" s="175"/>
      <c r="AW326" s="175"/>
      <c r="AX326" s="175"/>
      <c r="AY326" s="175"/>
      <c r="AZ326" s="173" t="s">
        <v>1057</v>
      </c>
    </row>
    <row r="327" spans="1:52" ht="68.25" customHeight="1">
      <c r="A327" s="173" t="s">
        <v>614</v>
      </c>
      <c r="B327" s="126" t="s">
        <v>167</v>
      </c>
      <c r="C327" s="126" t="s">
        <v>1209</v>
      </c>
      <c r="D327" s="126"/>
      <c r="E327" s="126" t="s">
        <v>1058</v>
      </c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74"/>
      <c r="W327" s="174"/>
      <c r="X327" s="174"/>
      <c r="Y327" s="174"/>
      <c r="Z327" s="173" t="s">
        <v>614</v>
      </c>
      <c r="AA327" s="175">
        <v>9870.8</v>
      </c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>
        <v>9870.8</v>
      </c>
      <c r="AQ327" s="175"/>
      <c r="AR327" s="175"/>
      <c r="AS327" s="175"/>
      <c r="AT327" s="175"/>
      <c r="AU327" s="175">
        <v>9870.8</v>
      </c>
      <c r="AV327" s="175"/>
      <c r="AW327" s="175"/>
      <c r="AX327" s="175"/>
      <c r="AY327" s="175"/>
      <c r="AZ327" s="173" t="s">
        <v>614</v>
      </c>
    </row>
    <row r="328" spans="1:52" ht="68.25" customHeight="1">
      <c r="A328" s="173" t="s">
        <v>615</v>
      </c>
      <c r="B328" s="126" t="s">
        <v>167</v>
      </c>
      <c r="C328" s="126" t="s">
        <v>1209</v>
      </c>
      <c r="D328" s="126"/>
      <c r="E328" s="126" t="s">
        <v>1058</v>
      </c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 t="s">
        <v>616</v>
      </c>
      <c r="U328" s="126"/>
      <c r="V328" s="174"/>
      <c r="W328" s="174"/>
      <c r="X328" s="174"/>
      <c r="Y328" s="174"/>
      <c r="Z328" s="173" t="s">
        <v>615</v>
      </c>
      <c r="AA328" s="175">
        <v>9870.8</v>
      </c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>
        <v>9870.8</v>
      </c>
      <c r="AQ328" s="175"/>
      <c r="AR328" s="175"/>
      <c r="AS328" s="175"/>
      <c r="AT328" s="175"/>
      <c r="AU328" s="175">
        <v>9870.8</v>
      </c>
      <c r="AV328" s="175"/>
      <c r="AW328" s="175"/>
      <c r="AX328" s="175"/>
      <c r="AY328" s="175"/>
      <c r="AZ328" s="173" t="s">
        <v>615</v>
      </c>
    </row>
    <row r="329" spans="1:52" ht="33.75" customHeight="1">
      <c r="A329" s="173" t="s">
        <v>1210</v>
      </c>
      <c r="B329" s="126" t="s">
        <v>167</v>
      </c>
      <c r="C329" s="126" t="s">
        <v>1211</v>
      </c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74"/>
      <c r="W329" s="174"/>
      <c r="X329" s="174"/>
      <c r="Y329" s="174"/>
      <c r="Z329" s="173" t="s">
        <v>1210</v>
      </c>
      <c r="AA329" s="175">
        <v>5529.5</v>
      </c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>
        <v>5296.5</v>
      </c>
      <c r="AQ329" s="175"/>
      <c r="AR329" s="175"/>
      <c r="AS329" s="175"/>
      <c r="AT329" s="175"/>
      <c r="AU329" s="175">
        <v>5296.5</v>
      </c>
      <c r="AV329" s="175"/>
      <c r="AW329" s="175"/>
      <c r="AX329" s="175"/>
      <c r="AY329" s="175"/>
      <c r="AZ329" s="173" t="s">
        <v>1210</v>
      </c>
    </row>
    <row r="330" spans="1:52" ht="33.75" customHeight="1">
      <c r="A330" s="173" t="s">
        <v>1212</v>
      </c>
      <c r="B330" s="126" t="s">
        <v>167</v>
      </c>
      <c r="C330" s="126" t="s">
        <v>1213</v>
      </c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74"/>
      <c r="W330" s="174"/>
      <c r="X330" s="174"/>
      <c r="Y330" s="174"/>
      <c r="Z330" s="173" t="s">
        <v>1212</v>
      </c>
      <c r="AA330" s="175">
        <v>5529.5</v>
      </c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>
        <v>5296.5</v>
      </c>
      <c r="AQ330" s="175"/>
      <c r="AR330" s="175"/>
      <c r="AS330" s="175"/>
      <c r="AT330" s="175"/>
      <c r="AU330" s="175">
        <v>5296.5</v>
      </c>
      <c r="AV330" s="175"/>
      <c r="AW330" s="175"/>
      <c r="AX330" s="175"/>
      <c r="AY330" s="175"/>
      <c r="AZ330" s="173" t="s">
        <v>1212</v>
      </c>
    </row>
    <row r="331" spans="1:52" ht="51" customHeight="1">
      <c r="A331" s="173" t="s">
        <v>1060</v>
      </c>
      <c r="B331" s="126" t="s">
        <v>167</v>
      </c>
      <c r="C331" s="126" t="s">
        <v>1213</v>
      </c>
      <c r="D331" s="126"/>
      <c r="E331" s="126" t="s">
        <v>1059</v>
      </c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74"/>
      <c r="W331" s="174"/>
      <c r="X331" s="174"/>
      <c r="Y331" s="174"/>
      <c r="Z331" s="173" t="s">
        <v>1060</v>
      </c>
      <c r="AA331" s="175">
        <v>5529.5</v>
      </c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>
        <v>5296.5</v>
      </c>
      <c r="AQ331" s="175"/>
      <c r="AR331" s="175"/>
      <c r="AS331" s="175"/>
      <c r="AT331" s="175"/>
      <c r="AU331" s="175">
        <v>5296.5</v>
      </c>
      <c r="AV331" s="175"/>
      <c r="AW331" s="175"/>
      <c r="AX331" s="175"/>
      <c r="AY331" s="175"/>
      <c r="AZ331" s="173" t="s">
        <v>1060</v>
      </c>
    </row>
    <row r="332" spans="1:52" ht="33.75" customHeight="1">
      <c r="A332" s="173" t="s">
        <v>1062</v>
      </c>
      <c r="B332" s="126" t="s">
        <v>167</v>
      </c>
      <c r="C332" s="126" t="s">
        <v>1213</v>
      </c>
      <c r="D332" s="126"/>
      <c r="E332" s="126" t="s">
        <v>1061</v>
      </c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74"/>
      <c r="W332" s="174"/>
      <c r="X332" s="174"/>
      <c r="Y332" s="174"/>
      <c r="Z332" s="173" t="s">
        <v>1062</v>
      </c>
      <c r="AA332" s="175">
        <v>5129.5</v>
      </c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>
        <v>4896.5</v>
      </c>
      <c r="AQ332" s="175"/>
      <c r="AR332" s="175"/>
      <c r="AS332" s="175"/>
      <c r="AT332" s="175"/>
      <c r="AU332" s="175">
        <v>4896.5</v>
      </c>
      <c r="AV332" s="175"/>
      <c r="AW332" s="175"/>
      <c r="AX332" s="175"/>
      <c r="AY332" s="175"/>
      <c r="AZ332" s="173" t="s">
        <v>1062</v>
      </c>
    </row>
    <row r="333" spans="1:52" ht="68.25" customHeight="1">
      <c r="A333" s="173" t="s">
        <v>1064</v>
      </c>
      <c r="B333" s="126" t="s">
        <v>167</v>
      </c>
      <c r="C333" s="126" t="s">
        <v>1213</v>
      </c>
      <c r="D333" s="126"/>
      <c r="E333" s="126" t="s">
        <v>1063</v>
      </c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74"/>
      <c r="W333" s="174"/>
      <c r="X333" s="174"/>
      <c r="Y333" s="174"/>
      <c r="Z333" s="173" t="s">
        <v>1064</v>
      </c>
      <c r="AA333" s="175">
        <v>5019.5</v>
      </c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>
        <v>4786.5</v>
      </c>
      <c r="AQ333" s="175"/>
      <c r="AR333" s="175"/>
      <c r="AS333" s="175"/>
      <c r="AT333" s="175"/>
      <c r="AU333" s="175">
        <v>4786.5</v>
      </c>
      <c r="AV333" s="175"/>
      <c r="AW333" s="175"/>
      <c r="AX333" s="175"/>
      <c r="AY333" s="175"/>
      <c r="AZ333" s="173" t="s">
        <v>1064</v>
      </c>
    </row>
    <row r="334" spans="1:52" ht="68.25" customHeight="1">
      <c r="A334" s="173" t="s">
        <v>614</v>
      </c>
      <c r="B334" s="126" t="s">
        <v>167</v>
      </c>
      <c r="C334" s="126" t="s">
        <v>1213</v>
      </c>
      <c r="D334" s="126"/>
      <c r="E334" s="126" t="s">
        <v>1065</v>
      </c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74"/>
      <c r="W334" s="174"/>
      <c r="X334" s="174"/>
      <c r="Y334" s="174"/>
      <c r="Z334" s="173" t="s">
        <v>614</v>
      </c>
      <c r="AA334" s="175">
        <v>5019.5</v>
      </c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>
        <v>4786.5</v>
      </c>
      <c r="AQ334" s="175"/>
      <c r="AR334" s="175"/>
      <c r="AS334" s="175"/>
      <c r="AT334" s="175"/>
      <c r="AU334" s="175">
        <v>4786.5</v>
      </c>
      <c r="AV334" s="175"/>
      <c r="AW334" s="175"/>
      <c r="AX334" s="175"/>
      <c r="AY334" s="175"/>
      <c r="AZ334" s="173" t="s">
        <v>614</v>
      </c>
    </row>
    <row r="335" spans="1:52" ht="68.25" customHeight="1">
      <c r="A335" s="173" t="s">
        <v>615</v>
      </c>
      <c r="B335" s="126" t="s">
        <v>167</v>
      </c>
      <c r="C335" s="126" t="s">
        <v>1213</v>
      </c>
      <c r="D335" s="126"/>
      <c r="E335" s="126" t="s">
        <v>1065</v>
      </c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 t="s">
        <v>616</v>
      </c>
      <c r="U335" s="126"/>
      <c r="V335" s="174"/>
      <c r="W335" s="174"/>
      <c r="X335" s="174"/>
      <c r="Y335" s="174"/>
      <c r="Z335" s="173" t="s">
        <v>615</v>
      </c>
      <c r="AA335" s="175">
        <v>5019.5</v>
      </c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>
        <v>4786.5</v>
      </c>
      <c r="AQ335" s="175"/>
      <c r="AR335" s="175"/>
      <c r="AS335" s="175"/>
      <c r="AT335" s="175"/>
      <c r="AU335" s="175">
        <v>4786.5</v>
      </c>
      <c r="AV335" s="175"/>
      <c r="AW335" s="175"/>
      <c r="AX335" s="175"/>
      <c r="AY335" s="175"/>
      <c r="AZ335" s="173" t="s">
        <v>615</v>
      </c>
    </row>
    <row r="336" spans="1:52" ht="68.25" customHeight="1">
      <c r="A336" s="173" t="s">
        <v>1067</v>
      </c>
      <c r="B336" s="126" t="s">
        <v>167</v>
      </c>
      <c r="C336" s="126" t="s">
        <v>1213</v>
      </c>
      <c r="D336" s="126"/>
      <c r="E336" s="126" t="s">
        <v>1066</v>
      </c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74"/>
      <c r="W336" s="174"/>
      <c r="X336" s="174"/>
      <c r="Y336" s="174"/>
      <c r="Z336" s="173" t="s">
        <v>1067</v>
      </c>
      <c r="AA336" s="175">
        <v>110</v>
      </c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>
        <v>110</v>
      </c>
      <c r="AQ336" s="175"/>
      <c r="AR336" s="175"/>
      <c r="AS336" s="175"/>
      <c r="AT336" s="175"/>
      <c r="AU336" s="175">
        <v>110</v>
      </c>
      <c r="AV336" s="175"/>
      <c r="AW336" s="175"/>
      <c r="AX336" s="175"/>
      <c r="AY336" s="175"/>
      <c r="AZ336" s="173" t="s">
        <v>1067</v>
      </c>
    </row>
    <row r="337" spans="1:52" ht="51" customHeight="1">
      <c r="A337" s="173" t="s">
        <v>746</v>
      </c>
      <c r="B337" s="126" t="s">
        <v>167</v>
      </c>
      <c r="C337" s="126" t="s">
        <v>1213</v>
      </c>
      <c r="D337" s="126"/>
      <c r="E337" s="126" t="s">
        <v>1068</v>
      </c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74"/>
      <c r="W337" s="174"/>
      <c r="X337" s="174"/>
      <c r="Y337" s="174"/>
      <c r="Z337" s="173" t="s">
        <v>746</v>
      </c>
      <c r="AA337" s="175">
        <v>110</v>
      </c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>
        <v>110</v>
      </c>
      <c r="AQ337" s="175"/>
      <c r="AR337" s="175"/>
      <c r="AS337" s="175"/>
      <c r="AT337" s="175"/>
      <c r="AU337" s="175">
        <v>110</v>
      </c>
      <c r="AV337" s="175"/>
      <c r="AW337" s="175"/>
      <c r="AX337" s="175"/>
      <c r="AY337" s="175"/>
      <c r="AZ337" s="173" t="s">
        <v>746</v>
      </c>
    </row>
    <row r="338" spans="1:52" ht="68.25" customHeight="1">
      <c r="A338" s="173" t="s">
        <v>615</v>
      </c>
      <c r="B338" s="126" t="s">
        <v>167</v>
      </c>
      <c r="C338" s="126" t="s">
        <v>1213</v>
      </c>
      <c r="D338" s="126"/>
      <c r="E338" s="126" t="s">
        <v>1068</v>
      </c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 t="s">
        <v>616</v>
      </c>
      <c r="U338" s="126"/>
      <c r="V338" s="174"/>
      <c r="W338" s="174"/>
      <c r="X338" s="174"/>
      <c r="Y338" s="174"/>
      <c r="Z338" s="173" t="s">
        <v>615</v>
      </c>
      <c r="AA338" s="175">
        <v>110</v>
      </c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>
        <v>110</v>
      </c>
      <c r="AQ338" s="175"/>
      <c r="AR338" s="175"/>
      <c r="AS338" s="175"/>
      <c r="AT338" s="175"/>
      <c r="AU338" s="175">
        <v>110</v>
      </c>
      <c r="AV338" s="175"/>
      <c r="AW338" s="175"/>
      <c r="AX338" s="175"/>
      <c r="AY338" s="175"/>
      <c r="AZ338" s="173" t="s">
        <v>615</v>
      </c>
    </row>
    <row r="339" spans="1:52" ht="33.75" customHeight="1">
      <c r="A339" s="173" t="s">
        <v>1070</v>
      </c>
      <c r="B339" s="126" t="s">
        <v>167</v>
      </c>
      <c r="C339" s="126" t="s">
        <v>1213</v>
      </c>
      <c r="D339" s="126"/>
      <c r="E339" s="126" t="s">
        <v>1069</v>
      </c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74"/>
      <c r="W339" s="174"/>
      <c r="X339" s="174"/>
      <c r="Y339" s="174"/>
      <c r="Z339" s="173" t="s">
        <v>1070</v>
      </c>
      <c r="AA339" s="175">
        <v>400</v>
      </c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>
        <v>400</v>
      </c>
      <c r="AQ339" s="175"/>
      <c r="AR339" s="175"/>
      <c r="AS339" s="175"/>
      <c r="AT339" s="175"/>
      <c r="AU339" s="175">
        <v>400</v>
      </c>
      <c r="AV339" s="175"/>
      <c r="AW339" s="175"/>
      <c r="AX339" s="175"/>
      <c r="AY339" s="175"/>
      <c r="AZ339" s="173" t="s">
        <v>1070</v>
      </c>
    </row>
    <row r="340" spans="1:52" ht="85.5" customHeight="1">
      <c r="A340" s="173" t="s">
        <v>1072</v>
      </c>
      <c r="B340" s="126" t="s">
        <v>167</v>
      </c>
      <c r="C340" s="126" t="s">
        <v>1213</v>
      </c>
      <c r="D340" s="126"/>
      <c r="E340" s="126" t="s">
        <v>1071</v>
      </c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74"/>
      <c r="W340" s="174"/>
      <c r="X340" s="174"/>
      <c r="Y340" s="174"/>
      <c r="Z340" s="173" t="s">
        <v>1072</v>
      </c>
      <c r="AA340" s="175">
        <v>42</v>
      </c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>
        <v>42</v>
      </c>
      <c r="AQ340" s="175"/>
      <c r="AR340" s="175"/>
      <c r="AS340" s="175"/>
      <c r="AT340" s="175"/>
      <c r="AU340" s="175">
        <v>42</v>
      </c>
      <c r="AV340" s="175"/>
      <c r="AW340" s="175"/>
      <c r="AX340" s="175"/>
      <c r="AY340" s="175"/>
      <c r="AZ340" s="173" t="s">
        <v>1072</v>
      </c>
    </row>
    <row r="341" spans="1:52" ht="51" customHeight="1">
      <c r="A341" s="173" t="s">
        <v>1074</v>
      </c>
      <c r="B341" s="126" t="s">
        <v>167</v>
      </c>
      <c r="C341" s="126" t="s">
        <v>1213</v>
      </c>
      <c r="D341" s="126"/>
      <c r="E341" s="126" t="s">
        <v>1073</v>
      </c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74"/>
      <c r="W341" s="174"/>
      <c r="X341" s="174"/>
      <c r="Y341" s="174"/>
      <c r="Z341" s="173" t="s">
        <v>1074</v>
      </c>
      <c r="AA341" s="175">
        <v>23</v>
      </c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>
        <v>23</v>
      </c>
      <c r="AQ341" s="175"/>
      <c r="AR341" s="175"/>
      <c r="AS341" s="175"/>
      <c r="AT341" s="175"/>
      <c r="AU341" s="175">
        <v>23</v>
      </c>
      <c r="AV341" s="175"/>
      <c r="AW341" s="175"/>
      <c r="AX341" s="175"/>
      <c r="AY341" s="175"/>
      <c r="AZ341" s="173" t="s">
        <v>1074</v>
      </c>
    </row>
    <row r="342" spans="1:52" ht="68.25" customHeight="1">
      <c r="A342" s="173" t="s">
        <v>615</v>
      </c>
      <c r="B342" s="126" t="s">
        <v>167</v>
      </c>
      <c r="C342" s="126" t="s">
        <v>1213</v>
      </c>
      <c r="D342" s="126"/>
      <c r="E342" s="126" t="s">
        <v>1073</v>
      </c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 t="s">
        <v>616</v>
      </c>
      <c r="U342" s="126"/>
      <c r="V342" s="174"/>
      <c r="W342" s="174"/>
      <c r="X342" s="174"/>
      <c r="Y342" s="174"/>
      <c r="Z342" s="173" t="s">
        <v>615</v>
      </c>
      <c r="AA342" s="175">
        <v>23</v>
      </c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>
        <v>23</v>
      </c>
      <c r="AQ342" s="175"/>
      <c r="AR342" s="175"/>
      <c r="AS342" s="175"/>
      <c r="AT342" s="175"/>
      <c r="AU342" s="175">
        <v>23</v>
      </c>
      <c r="AV342" s="175"/>
      <c r="AW342" s="175"/>
      <c r="AX342" s="175"/>
      <c r="AY342" s="175"/>
      <c r="AZ342" s="173" t="s">
        <v>615</v>
      </c>
    </row>
    <row r="343" spans="1:52" ht="68.25" customHeight="1">
      <c r="A343" s="173" t="s">
        <v>1076</v>
      </c>
      <c r="B343" s="126" t="s">
        <v>167</v>
      </c>
      <c r="C343" s="126" t="s">
        <v>1213</v>
      </c>
      <c r="D343" s="126"/>
      <c r="E343" s="126" t="s">
        <v>1075</v>
      </c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74"/>
      <c r="W343" s="174"/>
      <c r="X343" s="174"/>
      <c r="Y343" s="174"/>
      <c r="Z343" s="173" t="s">
        <v>1076</v>
      </c>
      <c r="AA343" s="175">
        <v>19</v>
      </c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>
        <v>19</v>
      </c>
      <c r="AQ343" s="175"/>
      <c r="AR343" s="175"/>
      <c r="AS343" s="175"/>
      <c r="AT343" s="175"/>
      <c r="AU343" s="175">
        <v>19</v>
      </c>
      <c r="AV343" s="175"/>
      <c r="AW343" s="175"/>
      <c r="AX343" s="175"/>
      <c r="AY343" s="175"/>
      <c r="AZ343" s="173" t="s">
        <v>1076</v>
      </c>
    </row>
    <row r="344" spans="1:52" ht="68.25" customHeight="1">
      <c r="A344" s="173" t="s">
        <v>615</v>
      </c>
      <c r="B344" s="126" t="s">
        <v>167</v>
      </c>
      <c r="C344" s="126" t="s">
        <v>1213</v>
      </c>
      <c r="D344" s="126"/>
      <c r="E344" s="126" t="s">
        <v>1075</v>
      </c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 t="s">
        <v>616</v>
      </c>
      <c r="U344" s="126"/>
      <c r="V344" s="174"/>
      <c r="W344" s="174"/>
      <c r="X344" s="174"/>
      <c r="Y344" s="174"/>
      <c r="Z344" s="173" t="s">
        <v>615</v>
      </c>
      <c r="AA344" s="175">
        <v>19</v>
      </c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>
        <v>19</v>
      </c>
      <c r="AQ344" s="175"/>
      <c r="AR344" s="175"/>
      <c r="AS344" s="175"/>
      <c r="AT344" s="175"/>
      <c r="AU344" s="175">
        <v>19</v>
      </c>
      <c r="AV344" s="175"/>
      <c r="AW344" s="175"/>
      <c r="AX344" s="175"/>
      <c r="AY344" s="175"/>
      <c r="AZ344" s="173" t="s">
        <v>615</v>
      </c>
    </row>
    <row r="345" spans="1:52" ht="51" customHeight="1">
      <c r="A345" s="173" t="s">
        <v>1078</v>
      </c>
      <c r="B345" s="126" t="s">
        <v>167</v>
      </c>
      <c r="C345" s="126" t="s">
        <v>1213</v>
      </c>
      <c r="D345" s="126"/>
      <c r="E345" s="126" t="s">
        <v>1077</v>
      </c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74"/>
      <c r="W345" s="174"/>
      <c r="X345" s="174"/>
      <c r="Y345" s="174"/>
      <c r="Z345" s="173" t="s">
        <v>1078</v>
      </c>
      <c r="AA345" s="175">
        <v>76</v>
      </c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>
        <v>76</v>
      </c>
      <c r="AQ345" s="175"/>
      <c r="AR345" s="175"/>
      <c r="AS345" s="175"/>
      <c r="AT345" s="175"/>
      <c r="AU345" s="175">
        <v>76</v>
      </c>
      <c r="AV345" s="175"/>
      <c r="AW345" s="175"/>
      <c r="AX345" s="175"/>
      <c r="AY345" s="175"/>
      <c r="AZ345" s="173" t="s">
        <v>1078</v>
      </c>
    </row>
    <row r="346" spans="1:52" ht="85.5" customHeight="1">
      <c r="A346" s="173" t="s">
        <v>1080</v>
      </c>
      <c r="B346" s="126" t="s">
        <v>167</v>
      </c>
      <c r="C346" s="126" t="s">
        <v>1213</v>
      </c>
      <c r="D346" s="126"/>
      <c r="E346" s="126" t="s">
        <v>1079</v>
      </c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74"/>
      <c r="W346" s="174"/>
      <c r="X346" s="174"/>
      <c r="Y346" s="174"/>
      <c r="Z346" s="173" t="s">
        <v>1080</v>
      </c>
      <c r="AA346" s="175">
        <v>41</v>
      </c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>
        <v>41</v>
      </c>
      <c r="AQ346" s="175"/>
      <c r="AR346" s="175"/>
      <c r="AS346" s="175"/>
      <c r="AT346" s="175"/>
      <c r="AU346" s="175">
        <v>41</v>
      </c>
      <c r="AV346" s="175"/>
      <c r="AW346" s="175"/>
      <c r="AX346" s="175"/>
      <c r="AY346" s="175"/>
      <c r="AZ346" s="173" t="s">
        <v>1080</v>
      </c>
    </row>
    <row r="347" spans="1:52" ht="68.25" customHeight="1">
      <c r="A347" s="173" t="s">
        <v>615</v>
      </c>
      <c r="B347" s="126" t="s">
        <v>167</v>
      </c>
      <c r="C347" s="126" t="s">
        <v>1213</v>
      </c>
      <c r="D347" s="126"/>
      <c r="E347" s="126" t="s">
        <v>1079</v>
      </c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 t="s">
        <v>616</v>
      </c>
      <c r="U347" s="126"/>
      <c r="V347" s="174"/>
      <c r="W347" s="174"/>
      <c r="X347" s="174"/>
      <c r="Y347" s="174"/>
      <c r="Z347" s="173" t="s">
        <v>615</v>
      </c>
      <c r="AA347" s="175">
        <v>41</v>
      </c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>
        <v>41</v>
      </c>
      <c r="AQ347" s="175"/>
      <c r="AR347" s="175"/>
      <c r="AS347" s="175"/>
      <c r="AT347" s="175"/>
      <c r="AU347" s="175">
        <v>41</v>
      </c>
      <c r="AV347" s="175"/>
      <c r="AW347" s="175"/>
      <c r="AX347" s="175"/>
      <c r="AY347" s="175"/>
      <c r="AZ347" s="173" t="s">
        <v>615</v>
      </c>
    </row>
    <row r="348" spans="1:52" ht="51" customHeight="1">
      <c r="A348" s="173" t="s">
        <v>1082</v>
      </c>
      <c r="B348" s="126" t="s">
        <v>167</v>
      </c>
      <c r="C348" s="126" t="s">
        <v>1213</v>
      </c>
      <c r="D348" s="126"/>
      <c r="E348" s="126" t="s">
        <v>1081</v>
      </c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74"/>
      <c r="W348" s="174"/>
      <c r="X348" s="174"/>
      <c r="Y348" s="174"/>
      <c r="Z348" s="173" t="s">
        <v>1082</v>
      </c>
      <c r="AA348" s="175">
        <v>25</v>
      </c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>
        <v>25</v>
      </c>
      <c r="AQ348" s="175"/>
      <c r="AR348" s="175"/>
      <c r="AS348" s="175"/>
      <c r="AT348" s="175"/>
      <c r="AU348" s="175">
        <v>25</v>
      </c>
      <c r="AV348" s="175"/>
      <c r="AW348" s="175"/>
      <c r="AX348" s="175"/>
      <c r="AY348" s="175"/>
      <c r="AZ348" s="173" t="s">
        <v>1082</v>
      </c>
    </row>
    <row r="349" spans="1:52" ht="68.25" customHeight="1">
      <c r="A349" s="173" t="s">
        <v>615</v>
      </c>
      <c r="B349" s="126" t="s">
        <v>167</v>
      </c>
      <c r="C349" s="126" t="s">
        <v>1213</v>
      </c>
      <c r="D349" s="126"/>
      <c r="E349" s="126" t="s">
        <v>1081</v>
      </c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 t="s">
        <v>616</v>
      </c>
      <c r="U349" s="126"/>
      <c r="V349" s="174"/>
      <c r="W349" s="174"/>
      <c r="X349" s="174"/>
      <c r="Y349" s="174"/>
      <c r="Z349" s="173" t="s">
        <v>615</v>
      </c>
      <c r="AA349" s="175">
        <v>25</v>
      </c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>
        <v>25</v>
      </c>
      <c r="AQ349" s="175"/>
      <c r="AR349" s="175"/>
      <c r="AS349" s="175"/>
      <c r="AT349" s="175"/>
      <c r="AU349" s="175">
        <v>25</v>
      </c>
      <c r="AV349" s="175"/>
      <c r="AW349" s="175"/>
      <c r="AX349" s="175"/>
      <c r="AY349" s="175"/>
      <c r="AZ349" s="173" t="s">
        <v>615</v>
      </c>
    </row>
    <row r="350" spans="1:52" ht="33.75" customHeight="1">
      <c r="A350" s="173" t="s">
        <v>1084</v>
      </c>
      <c r="B350" s="126" t="s">
        <v>167</v>
      </c>
      <c r="C350" s="126" t="s">
        <v>1213</v>
      </c>
      <c r="D350" s="126"/>
      <c r="E350" s="126" t="s">
        <v>1083</v>
      </c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74"/>
      <c r="W350" s="174"/>
      <c r="X350" s="174"/>
      <c r="Y350" s="174"/>
      <c r="Z350" s="173" t="s">
        <v>1084</v>
      </c>
      <c r="AA350" s="175">
        <v>10</v>
      </c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>
        <v>10</v>
      </c>
      <c r="AQ350" s="175"/>
      <c r="AR350" s="175"/>
      <c r="AS350" s="175"/>
      <c r="AT350" s="175"/>
      <c r="AU350" s="175">
        <v>10</v>
      </c>
      <c r="AV350" s="175"/>
      <c r="AW350" s="175"/>
      <c r="AX350" s="175"/>
      <c r="AY350" s="175"/>
      <c r="AZ350" s="173" t="s">
        <v>1084</v>
      </c>
    </row>
    <row r="351" spans="1:52" ht="68.25" customHeight="1">
      <c r="A351" s="173" t="s">
        <v>615</v>
      </c>
      <c r="B351" s="126" t="s">
        <v>167</v>
      </c>
      <c r="C351" s="126" t="s">
        <v>1213</v>
      </c>
      <c r="D351" s="126"/>
      <c r="E351" s="126" t="s">
        <v>1083</v>
      </c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 t="s">
        <v>616</v>
      </c>
      <c r="U351" s="126"/>
      <c r="V351" s="174"/>
      <c r="W351" s="174"/>
      <c r="X351" s="174"/>
      <c r="Y351" s="174"/>
      <c r="Z351" s="173" t="s">
        <v>615</v>
      </c>
      <c r="AA351" s="175">
        <v>10</v>
      </c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>
        <v>10</v>
      </c>
      <c r="AQ351" s="175"/>
      <c r="AR351" s="175"/>
      <c r="AS351" s="175"/>
      <c r="AT351" s="175"/>
      <c r="AU351" s="175">
        <v>10</v>
      </c>
      <c r="AV351" s="175"/>
      <c r="AW351" s="175"/>
      <c r="AX351" s="175"/>
      <c r="AY351" s="175"/>
      <c r="AZ351" s="173" t="s">
        <v>615</v>
      </c>
    </row>
    <row r="352" spans="1:52" ht="51" customHeight="1">
      <c r="A352" s="173" t="s">
        <v>1086</v>
      </c>
      <c r="B352" s="126" t="s">
        <v>167</v>
      </c>
      <c r="C352" s="126" t="s">
        <v>1213</v>
      </c>
      <c r="D352" s="126"/>
      <c r="E352" s="126" t="s">
        <v>1085</v>
      </c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74"/>
      <c r="W352" s="174"/>
      <c r="X352" s="174"/>
      <c r="Y352" s="174"/>
      <c r="Z352" s="173" t="s">
        <v>1086</v>
      </c>
      <c r="AA352" s="175">
        <v>282</v>
      </c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>
        <v>282</v>
      </c>
      <c r="AQ352" s="175"/>
      <c r="AR352" s="175"/>
      <c r="AS352" s="175"/>
      <c r="AT352" s="175"/>
      <c r="AU352" s="175">
        <v>282</v>
      </c>
      <c r="AV352" s="175"/>
      <c r="AW352" s="175"/>
      <c r="AX352" s="175"/>
      <c r="AY352" s="175"/>
      <c r="AZ352" s="173" t="s">
        <v>1086</v>
      </c>
    </row>
    <row r="353" spans="1:52" ht="85.5" customHeight="1">
      <c r="A353" s="173" t="s">
        <v>1088</v>
      </c>
      <c r="B353" s="126" t="s">
        <v>167</v>
      </c>
      <c r="C353" s="126" t="s">
        <v>1213</v>
      </c>
      <c r="D353" s="126"/>
      <c r="E353" s="126" t="s">
        <v>1087</v>
      </c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74"/>
      <c r="W353" s="174"/>
      <c r="X353" s="174"/>
      <c r="Y353" s="174"/>
      <c r="Z353" s="173" t="s">
        <v>1088</v>
      </c>
      <c r="AA353" s="175">
        <v>93</v>
      </c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>
        <v>93</v>
      </c>
      <c r="AQ353" s="175"/>
      <c r="AR353" s="175"/>
      <c r="AS353" s="175"/>
      <c r="AT353" s="175"/>
      <c r="AU353" s="175">
        <v>93</v>
      </c>
      <c r="AV353" s="175"/>
      <c r="AW353" s="175"/>
      <c r="AX353" s="175"/>
      <c r="AY353" s="175"/>
      <c r="AZ353" s="173" t="s">
        <v>1088</v>
      </c>
    </row>
    <row r="354" spans="1:52" ht="68.25" customHeight="1">
      <c r="A354" s="173" t="s">
        <v>615</v>
      </c>
      <c r="B354" s="126" t="s">
        <v>167</v>
      </c>
      <c r="C354" s="126" t="s">
        <v>1213</v>
      </c>
      <c r="D354" s="126"/>
      <c r="E354" s="126" t="s">
        <v>1087</v>
      </c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 t="s">
        <v>616</v>
      </c>
      <c r="U354" s="126"/>
      <c r="V354" s="174"/>
      <c r="W354" s="174"/>
      <c r="X354" s="174"/>
      <c r="Y354" s="174"/>
      <c r="Z354" s="173" t="s">
        <v>615</v>
      </c>
      <c r="AA354" s="175">
        <v>93</v>
      </c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>
        <v>93</v>
      </c>
      <c r="AQ354" s="175"/>
      <c r="AR354" s="175"/>
      <c r="AS354" s="175"/>
      <c r="AT354" s="175"/>
      <c r="AU354" s="175">
        <v>93</v>
      </c>
      <c r="AV354" s="175"/>
      <c r="AW354" s="175"/>
      <c r="AX354" s="175"/>
      <c r="AY354" s="175"/>
      <c r="AZ354" s="173" t="s">
        <v>615</v>
      </c>
    </row>
    <row r="355" spans="1:52" ht="51" customHeight="1">
      <c r="A355" s="173" t="s">
        <v>1090</v>
      </c>
      <c r="B355" s="126" t="s">
        <v>167</v>
      </c>
      <c r="C355" s="126" t="s">
        <v>1213</v>
      </c>
      <c r="D355" s="126"/>
      <c r="E355" s="126" t="s">
        <v>1089</v>
      </c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74"/>
      <c r="W355" s="174"/>
      <c r="X355" s="174"/>
      <c r="Y355" s="174"/>
      <c r="Z355" s="173" t="s">
        <v>1090</v>
      </c>
      <c r="AA355" s="175">
        <v>18</v>
      </c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>
        <v>18</v>
      </c>
      <c r="AQ355" s="175"/>
      <c r="AR355" s="175"/>
      <c r="AS355" s="175"/>
      <c r="AT355" s="175"/>
      <c r="AU355" s="175">
        <v>18</v>
      </c>
      <c r="AV355" s="175"/>
      <c r="AW355" s="175"/>
      <c r="AX355" s="175"/>
      <c r="AY355" s="175"/>
      <c r="AZ355" s="173" t="s">
        <v>1090</v>
      </c>
    </row>
    <row r="356" spans="1:52" ht="68.25" customHeight="1">
      <c r="A356" s="173" t="s">
        <v>615</v>
      </c>
      <c r="B356" s="126" t="s">
        <v>167</v>
      </c>
      <c r="C356" s="126" t="s">
        <v>1213</v>
      </c>
      <c r="D356" s="126"/>
      <c r="E356" s="126" t="s">
        <v>1089</v>
      </c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 t="s">
        <v>616</v>
      </c>
      <c r="U356" s="126"/>
      <c r="V356" s="174"/>
      <c r="W356" s="174"/>
      <c r="X356" s="174"/>
      <c r="Y356" s="174"/>
      <c r="Z356" s="173" t="s">
        <v>615</v>
      </c>
      <c r="AA356" s="175">
        <v>18</v>
      </c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>
        <v>18</v>
      </c>
      <c r="AQ356" s="175"/>
      <c r="AR356" s="175"/>
      <c r="AS356" s="175"/>
      <c r="AT356" s="175"/>
      <c r="AU356" s="175">
        <v>18</v>
      </c>
      <c r="AV356" s="175"/>
      <c r="AW356" s="175"/>
      <c r="AX356" s="175"/>
      <c r="AY356" s="175"/>
      <c r="AZ356" s="173" t="s">
        <v>615</v>
      </c>
    </row>
    <row r="357" spans="1:52" ht="51" customHeight="1">
      <c r="A357" s="173" t="s">
        <v>1092</v>
      </c>
      <c r="B357" s="126" t="s">
        <v>167</v>
      </c>
      <c r="C357" s="126" t="s">
        <v>1213</v>
      </c>
      <c r="D357" s="126"/>
      <c r="E357" s="126" t="s">
        <v>1091</v>
      </c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74"/>
      <c r="W357" s="174"/>
      <c r="X357" s="174"/>
      <c r="Y357" s="174"/>
      <c r="Z357" s="173" t="s">
        <v>1092</v>
      </c>
      <c r="AA357" s="175">
        <v>171</v>
      </c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>
        <v>171</v>
      </c>
      <c r="AQ357" s="175"/>
      <c r="AR357" s="175"/>
      <c r="AS357" s="175"/>
      <c r="AT357" s="175"/>
      <c r="AU357" s="175">
        <v>171</v>
      </c>
      <c r="AV357" s="175"/>
      <c r="AW357" s="175"/>
      <c r="AX357" s="175"/>
      <c r="AY357" s="175"/>
      <c r="AZ357" s="173" t="s">
        <v>1092</v>
      </c>
    </row>
    <row r="358" spans="1:52" ht="68.25" customHeight="1">
      <c r="A358" s="173" t="s">
        <v>615</v>
      </c>
      <c r="B358" s="126" t="s">
        <v>167</v>
      </c>
      <c r="C358" s="126" t="s">
        <v>1213</v>
      </c>
      <c r="D358" s="126"/>
      <c r="E358" s="126" t="s">
        <v>1091</v>
      </c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 t="s">
        <v>616</v>
      </c>
      <c r="U358" s="126"/>
      <c r="V358" s="174"/>
      <c r="W358" s="174"/>
      <c r="X358" s="174"/>
      <c r="Y358" s="174"/>
      <c r="Z358" s="173" t="s">
        <v>615</v>
      </c>
      <c r="AA358" s="175">
        <v>171</v>
      </c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>
        <v>171</v>
      </c>
      <c r="AQ358" s="175"/>
      <c r="AR358" s="175"/>
      <c r="AS358" s="175"/>
      <c r="AT358" s="175"/>
      <c r="AU358" s="175">
        <v>171</v>
      </c>
      <c r="AV358" s="175"/>
      <c r="AW358" s="175"/>
      <c r="AX358" s="175"/>
      <c r="AY358" s="175"/>
      <c r="AZ358" s="173" t="s">
        <v>615</v>
      </c>
    </row>
    <row r="359" spans="1:52" ht="33.75" customHeight="1">
      <c r="A359" s="173" t="s">
        <v>1216</v>
      </c>
      <c r="B359" s="126" t="s">
        <v>167</v>
      </c>
      <c r="C359" s="126" t="s">
        <v>1217</v>
      </c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74"/>
      <c r="W359" s="174"/>
      <c r="X359" s="174"/>
      <c r="Y359" s="174"/>
      <c r="Z359" s="173" t="s">
        <v>1216</v>
      </c>
      <c r="AA359" s="175">
        <v>38341.69</v>
      </c>
      <c r="AB359" s="175"/>
      <c r="AC359" s="175">
        <v>7149.75</v>
      </c>
      <c r="AD359" s="175">
        <v>3618.15</v>
      </c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>
        <v>27573.79</v>
      </c>
      <c r="AQ359" s="175"/>
      <c r="AR359" s="175"/>
      <c r="AS359" s="175"/>
      <c r="AT359" s="175"/>
      <c r="AU359" s="175">
        <v>29383.78</v>
      </c>
      <c r="AV359" s="175"/>
      <c r="AW359" s="175"/>
      <c r="AX359" s="175"/>
      <c r="AY359" s="175"/>
      <c r="AZ359" s="173" t="s">
        <v>1216</v>
      </c>
    </row>
    <row r="360" spans="1:52" ht="33.75" customHeight="1">
      <c r="A360" s="173" t="s">
        <v>1218</v>
      </c>
      <c r="B360" s="126" t="s">
        <v>167</v>
      </c>
      <c r="C360" s="126" t="s">
        <v>1219</v>
      </c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74"/>
      <c r="W360" s="174"/>
      <c r="X360" s="174"/>
      <c r="Y360" s="174"/>
      <c r="Z360" s="173" t="s">
        <v>1218</v>
      </c>
      <c r="AA360" s="175">
        <v>38341.69</v>
      </c>
      <c r="AB360" s="175"/>
      <c r="AC360" s="175">
        <v>7149.75</v>
      </c>
      <c r="AD360" s="175">
        <v>3618.15</v>
      </c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>
        <v>27573.79</v>
      </c>
      <c r="AQ360" s="175"/>
      <c r="AR360" s="175"/>
      <c r="AS360" s="175"/>
      <c r="AT360" s="175"/>
      <c r="AU360" s="175">
        <v>29383.78</v>
      </c>
      <c r="AV360" s="175"/>
      <c r="AW360" s="175"/>
      <c r="AX360" s="175"/>
      <c r="AY360" s="175"/>
      <c r="AZ360" s="173" t="s">
        <v>1218</v>
      </c>
    </row>
    <row r="361" spans="1:52" ht="51" customHeight="1">
      <c r="A361" s="173" t="s">
        <v>737</v>
      </c>
      <c r="B361" s="126" t="s">
        <v>167</v>
      </c>
      <c r="C361" s="126" t="s">
        <v>1219</v>
      </c>
      <c r="D361" s="126"/>
      <c r="E361" s="126" t="s">
        <v>736</v>
      </c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74"/>
      <c r="W361" s="174"/>
      <c r="X361" s="174"/>
      <c r="Y361" s="174"/>
      <c r="Z361" s="173" t="s">
        <v>737</v>
      </c>
      <c r="AA361" s="175">
        <v>38341.69</v>
      </c>
      <c r="AB361" s="175"/>
      <c r="AC361" s="175">
        <v>7149.75</v>
      </c>
      <c r="AD361" s="175">
        <v>3618.15</v>
      </c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>
        <v>27573.79</v>
      </c>
      <c r="AQ361" s="175"/>
      <c r="AR361" s="175"/>
      <c r="AS361" s="175"/>
      <c r="AT361" s="175"/>
      <c r="AU361" s="175">
        <v>29383.78</v>
      </c>
      <c r="AV361" s="175"/>
      <c r="AW361" s="175"/>
      <c r="AX361" s="175"/>
      <c r="AY361" s="175"/>
      <c r="AZ361" s="173" t="s">
        <v>737</v>
      </c>
    </row>
    <row r="362" spans="1:52" ht="33.75" customHeight="1">
      <c r="A362" s="173" t="s">
        <v>739</v>
      </c>
      <c r="B362" s="126" t="s">
        <v>167</v>
      </c>
      <c r="C362" s="126" t="s">
        <v>1219</v>
      </c>
      <c r="D362" s="126"/>
      <c r="E362" s="126" t="s">
        <v>738</v>
      </c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74"/>
      <c r="W362" s="174"/>
      <c r="X362" s="174"/>
      <c r="Y362" s="174"/>
      <c r="Z362" s="173" t="s">
        <v>739</v>
      </c>
      <c r="AA362" s="175">
        <v>37935.03</v>
      </c>
      <c r="AB362" s="175"/>
      <c r="AC362" s="175">
        <v>7149.75</v>
      </c>
      <c r="AD362" s="175">
        <v>3618.15</v>
      </c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>
        <v>26934.38</v>
      </c>
      <c r="AQ362" s="175"/>
      <c r="AR362" s="175"/>
      <c r="AS362" s="175"/>
      <c r="AT362" s="175"/>
      <c r="AU362" s="175">
        <v>28744.37</v>
      </c>
      <c r="AV362" s="175"/>
      <c r="AW362" s="175"/>
      <c r="AX362" s="175"/>
      <c r="AY362" s="175"/>
      <c r="AZ362" s="173" t="s">
        <v>739</v>
      </c>
    </row>
    <row r="363" spans="1:52" ht="85.5" customHeight="1">
      <c r="A363" s="173" t="s">
        <v>741</v>
      </c>
      <c r="B363" s="126" t="s">
        <v>167</v>
      </c>
      <c r="C363" s="126" t="s">
        <v>1219</v>
      </c>
      <c r="D363" s="126"/>
      <c r="E363" s="126" t="s">
        <v>740</v>
      </c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74"/>
      <c r="W363" s="174"/>
      <c r="X363" s="174"/>
      <c r="Y363" s="174"/>
      <c r="Z363" s="173" t="s">
        <v>741</v>
      </c>
      <c r="AA363" s="175">
        <v>26607.79</v>
      </c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>
        <v>26607.79</v>
      </c>
      <c r="AQ363" s="175"/>
      <c r="AR363" s="175"/>
      <c r="AS363" s="175"/>
      <c r="AT363" s="175"/>
      <c r="AU363" s="175">
        <v>28417.78</v>
      </c>
      <c r="AV363" s="175"/>
      <c r="AW363" s="175"/>
      <c r="AX363" s="175"/>
      <c r="AY363" s="175"/>
      <c r="AZ363" s="173" t="s">
        <v>741</v>
      </c>
    </row>
    <row r="364" spans="1:52" ht="68.25" customHeight="1">
      <c r="A364" s="173" t="s">
        <v>614</v>
      </c>
      <c r="B364" s="126" t="s">
        <v>167</v>
      </c>
      <c r="C364" s="126" t="s">
        <v>1219</v>
      </c>
      <c r="D364" s="126"/>
      <c r="E364" s="126" t="s">
        <v>742</v>
      </c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74"/>
      <c r="W364" s="174"/>
      <c r="X364" s="174"/>
      <c r="Y364" s="174"/>
      <c r="Z364" s="173" t="s">
        <v>614</v>
      </c>
      <c r="AA364" s="175">
        <v>26607.79</v>
      </c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>
        <v>26607.79</v>
      </c>
      <c r="AQ364" s="175"/>
      <c r="AR364" s="175"/>
      <c r="AS364" s="175"/>
      <c r="AT364" s="175"/>
      <c r="AU364" s="175">
        <v>28417.78</v>
      </c>
      <c r="AV364" s="175"/>
      <c r="AW364" s="175"/>
      <c r="AX364" s="175"/>
      <c r="AY364" s="175"/>
      <c r="AZ364" s="173" t="s">
        <v>614</v>
      </c>
    </row>
    <row r="365" spans="1:52" ht="68.25" customHeight="1">
      <c r="A365" s="173" t="s">
        <v>615</v>
      </c>
      <c r="B365" s="126" t="s">
        <v>167</v>
      </c>
      <c r="C365" s="126" t="s">
        <v>1219</v>
      </c>
      <c r="D365" s="126"/>
      <c r="E365" s="126" t="s">
        <v>742</v>
      </c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 t="s">
        <v>616</v>
      </c>
      <c r="U365" s="126"/>
      <c r="V365" s="174"/>
      <c r="W365" s="174"/>
      <c r="X365" s="174"/>
      <c r="Y365" s="174"/>
      <c r="Z365" s="173" t="s">
        <v>615</v>
      </c>
      <c r="AA365" s="175">
        <v>26607.79</v>
      </c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>
        <v>26607.79</v>
      </c>
      <c r="AQ365" s="175"/>
      <c r="AR365" s="175"/>
      <c r="AS365" s="175"/>
      <c r="AT365" s="175"/>
      <c r="AU365" s="175">
        <v>28417.78</v>
      </c>
      <c r="AV365" s="175"/>
      <c r="AW365" s="175"/>
      <c r="AX365" s="175"/>
      <c r="AY365" s="175"/>
      <c r="AZ365" s="173" t="s">
        <v>615</v>
      </c>
    </row>
    <row r="366" spans="1:52" ht="85.5" customHeight="1">
      <c r="A366" s="173" t="s">
        <v>744</v>
      </c>
      <c r="B366" s="126" t="s">
        <v>167</v>
      </c>
      <c r="C366" s="126" t="s">
        <v>1219</v>
      </c>
      <c r="D366" s="126"/>
      <c r="E366" s="126" t="s">
        <v>743</v>
      </c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74"/>
      <c r="W366" s="174"/>
      <c r="X366" s="174"/>
      <c r="Y366" s="174"/>
      <c r="Z366" s="173" t="s">
        <v>744</v>
      </c>
      <c r="AA366" s="175">
        <v>10532.34</v>
      </c>
      <c r="AB366" s="175"/>
      <c r="AC366" s="175">
        <v>7149.75</v>
      </c>
      <c r="AD366" s="175">
        <v>2823.25</v>
      </c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>
        <v>326.59</v>
      </c>
      <c r="AQ366" s="175"/>
      <c r="AR366" s="175"/>
      <c r="AS366" s="175"/>
      <c r="AT366" s="175"/>
      <c r="AU366" s="175">
        <v>326.59</v>
      </c>
      <c r="AV366" s="175"/>
      <c r="AW366" s="175"/>
      <c r="AX366" s="175"/>
      <c r="AY366" s="175"/>
      <c r="AZ366" s="173" t="s">
        <v>744</v>
      </c>
    </row>
    <row r="367" spans="1:52" ht="51" customHeight="1">
      <c r="A367" s="173" t="s">
        <v>746</v>
      </c>
      <c r="B367" s="126" t="s">
        <v>167</v>
      </c>
      <c r="C367" s="126" t="s">
        <v>1219</v>
      </c>
      <c r="D367" s="126"/>
      <c r="E367" s="126" t="s">
        <v>745</v>
      </c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74"/>
      <c r="W367" s="174"/>
      <c r="X367" s="174"/>
      <c r="Y367" s="174"/>
      <c r="Z367" s="173" t="s">
        <v>746</v>
      </c>
      <c r="AA367" s="175">
        <v>359.34</v>
      </c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>
        <v>126.59</v>
      </c>
      <c r="AQ367" s="175"/>
      <c r="AR367" s="175"/>
      <c r="AS367" s="175"/>
      <c r="AT367" s="175"/>
      <c r="AU367" s="175">
        <v>126.59</v>
      </c>
      <c r="AV367" s="175"/>
      <c r="AW367" s="175"/>
      <c r="AX367" s="175"/>
      <c r="AY367" s="175"/>
      <c r="AZ367" s="173" t="s">
        <v>746</v>
      </c>
    </row>
    <row r="368" spans="1:52" ht="68.25" customHeight="1">
      <c r="A368" s="173" t="s">
        <v>615</v>
      </c>
      <c r="B368" s="126" t="s">
        <v>167</v>
      </c>
      <c r="C368" s="126" t="s">
        <v>1219</v>
      </c>
      <c r="D368" s="126"/>
      <c r="E368" s="126" t="s">
        <v>745</v>
      </c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 t="s">
        <v>616</v>
      </c>
      <c r="U368" s="126"/>
      <c r="V368" s="174"/>
      <c r="W368" s="174"/>
      <c r="X368" s="174"/>
      <c r="Y368" s="174"/>
      <c r="Z368" s="173" t="s">
        <v>615</v>
      </c>
      <c r="AA368" s="175">
        <v>359.34</v>
      </c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>
        <v>126.59</v>
      </c>
      <c r="AQ368" s="175"/>
      <c r="AR368" s="175"/>
      <c r="AS368" s="175"/>
      <c r="AT368" s="175"/>
      <c r="AU368" s="175">
        <v>126.59</v>
      </c>
      <c r="AV368" s="175"/>
      <c r="AW368" s="175"/>
      <c r="AX368" s="175"/>
      <c r="AY368" s="175"/>
      <c r="AZ368" s="173" t="s">
        <v>615</v>
      </c>
    </row>
    <row r="369" spans="1:52" ht="33.75" customHeight="1">
      <c r="A369" s="173" t="s">
        <v>748</v>
      </c>
      <c r="B369" s="126" t="s">
        <v>167</v>
      </c>
      <c r="C369" s="126" t="s">
        <v>1219</v>
      </c>
      <c r="D369" s="126"/>
      <c r="E369" s="126" t="s">
        <v>747</v>
      </c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74"/>
      <c r="W369" s="174"/>
      <c r="X369" s="174"/>
      <c r="Y369" s="174"/>
      <c r="Z369" s="173" t="s">
        <v>748</v>
      </c>
      <c r="AA369" s="175">
        <v>200</v>
      </c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>
        <v>200</v>
      </c>
      <c r="AQ369" s="175"/>
      <c r="AR369" s="175"/>
      <c r="AS369" s="175"/>
      <c r="AT369" s="175"/>
      <c r="AU369" s="175">
        <v>200</v>
      </c>
      <c r="AV369" s="175"/>
      <c r="AW369" s="175"/>
      <c r="AX369" s="175"/>
      <c r="AY369" s="175"/>
      <c r="AZ369" s="173" t="s">
        <v>748</v>
      </c>
    </row>
    <row r="370" spans="1:52" ht="68.25" customHeight="1">
      <c r="A370" s="173" t="s">
        <v>615</v>
      </c>
      <c r="B370" s="126" t="s">
        <v>167</v>
      </c>
      <c r="C370" s="126" t="s">
        <v>1219</v>
      </c>
      <c r="D370" s="126"/>
      <c r="E370" s="126" t="s">
        <v>747</v>
      </c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 t="s">
        <v>616</v>
      </c>
      <c r="U370" s="126"/>
      <c r="V370" s="174"/>
      <c r="W370" s="174"/>
      <c r="X370" s="174"/>
      <c r="Y370" s="174"/>
      <c r="Z370" s="173" t="s">
        <v>615</v>
      </c>
      <c r="AA370" s="175">
        <v>200</v>
      </c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>
        <v>200</v>
      </c>
      <c r="AQ370" s="175"/>
      <c r="AR370" s="175"/>
      <c r="AS370" s="175"/>
      <c r="AT370" s="175"/>
      <c r="AU370" s="175">
        <v>200</v>
      </c>
      <c r="AV370" s="175"/>
      <c r="AW370" s="175"/>
      <c r="AX370" s="175"/>
      <c r="AY370" s="175"/>
      <c r="AZ370" s="173" t="s">
        <v>615</v>
      </c>
    </row>
    <row r="371" spans="1:52" ht="85.5" customHeight="1">
      <c r="A371" s="173" t="s">
        <v>750</v>
      </c>
      <c r="B371" s="126" t="s">
        <v>167</v>
      </c>
      <c r="C371" s="126" t="s">
        <v>1219</v>
      </c>
      <c r="D371" s="126"/>
      <c r="E371" s="126" t="s">
        <v>749</v>
      </c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74"/>
      <c r="W371" s="174"/>
      <c r="X371" s="174"/>
      <c r="Y371" s="174"/>
      <c r="Z371" s="173" t="s">
        <v>750</v>
      </c>
      <c r="AA371" s="175">
        <v>440</v>
      </c>
      <c r="AB371" s="175"/>
      <c r="AC371" s="175"/>
      <c r="AD371" s="175">
        <v>440</v>
      </c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3" t="s">
        <v>750</v>
      </c>
    </row>
    <row r="372" spans="1:52" ht="68.25" customHeight="1">
      <c r="A372" s="173" t="s">
        <v>615</v>
      </c>
      <c r="B372" s="126" t="s">
        <v>167</v>
      </c>
      <c r="C372" s="126" t="s">
        <v>1219</v>
      </c>
      <c r="D372" s="126"/>
      <c r="E372" s="126" t="s">
        <v>749</v>
      </c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 t="s">
        <v>616</v>
      </c>
      <c r="U372" s="126"/>
      <c r="V372" s="174"/>
      <c r="W372" s="174"/>
      <c r="X372" s="174"/>
      <c r="Y372" s="174"/>
      <c r="Z372" s="173" t="s">
        <v>615</v>
      </c>
      <c r="AA372" s="175">
        <v>440</v>
      </c>
      <c r="AB372" s="175"/>
      <c r="AC372" s="175"/>
      <c r="AD372" s="175">
        <v>440</v>
      </c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3" t="s">
        <v>615</v>
      </c>
    </row>
    <row r="373" spans="1:52" ht="102" customHeight="1">
      <c r="A373" s="173" t="s">
        <v>682</v>
      </c>
      <c r="B373" s="126" t="s">
        <v>167</v>
      </c>
      <c r="C373" s="126" t="s">
        <v>1219</v>
      </c>
      <c r="D373" s="126"/>
      <c r="E373" s="126" t="s">
        <v>751</v>
      </c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74"/>
      <c r="W373" s="174"/>
      <c r="X373" s="174"/>
      <c r="Y373" s="174"/>
      <c r="Z373" s="173" t="s">
        <v>682</v>
      </c>
      <c r="AA373" s="175">
        <v>9533</v>
      </c>
      <c r="AB373" s="175"/>
      <c r="AC373" s="175">
        <v>7149.75</v>
      </c>
      <c r="AD373" s="175">
        <v>2383.25</v>
      </c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3" t="s">
        <v>682</v>
      </c>
    </row>
    <row r="374" spans="1:52" ht="68.25" customHeight="1">
      <c r="A374" s="173" t="s">
        <v>615</v>
      </c>
      <c r="B374" s="126" t="s">
        <v>167</v>
      </c>
      <c r="C374" s="126" t="s">
        <v>1219</v>
      </c>
      <c r="D374" s="126"/>
      <c r="E374" s="126" t="s">
        <v>751</v>
      </c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 t="s">
        <v>616</v>
      </c>
      <c r="U374" s="126"/>
      <c r="V374" s="174"/>
      <c r="W374" s="174"/>
      <c r="X374" s="174"/>
      <c r="Y374" s="174"/>
      <c r="Z374" s="173" t="s">
        <v>615</v>
      </c>
      <c r="AA374" s="175">
        <v>9533</v>
      </c>
      <c r="AB374" s="175"/>
      <c r="AC374" s="175">
        <v>7149.75</v>
      </c>
      <c r="AD374" s="175">
        <v>2383.25</v>
      </c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3" t="s">
        <v>615</v>
      </c>
    </row>
    <row r="375" spans="1:52" ht="85.5" customHeight="1">
      <c r="A375" s="173" t="s">
        <v>753</v>
      </c>
      <c r="B375" s="126" t="s">
        <v>167</v>
      </c>
      <c r="C375" s="126" t="s">
        <v>1219</v>
      </c>
      <c r="D375" s="126"/>
      <c r="E375" s="126" t="s">
        <v>752</v>
      </c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74"/>
      <c r="W375" s="174"/>
      <c r="X375" s="174"/>
      <c r="Y375" s="174"/>
      <c r="Z375" s="173" t="s">
        <v>753</v>
      </c>
      <c r="AA375" s="175">
        <v>794.9</v>
      </c>
      <c r="AB375" s="175"/>
      <c r="AC375" s="175"/>
      <c r="AD375" s="175">
        <v>794.9</v>
      </c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3" t="s">
        <v>753</v>
      </c>
    </row>
    <row r="376" spans="1:52" ht="68.25" customHeight="1">
      <c r="A376" s="173" t="s">
        <v>755</v>
      </c>
      <c r="B376" s="126" t="s">
        <v>167</v>
      </c>
      <c r="C376" s="126" t="s">
        <v>1219</v>
      </c>
      <c r="D376" s="126"/>
      <c r="E376" s="126" t="s">
        <v>754</v>
      </c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74"/>
      <c r="W376" s="174"/>
      <c r="X376" s="174"/>
      <c r="Y376" s="174"/>
      <c r="Z376" s="173" t="s">
        <v>755</v>
      </c>
      <c r="AA376" s="175">
        <v>794.9</v>
      </c>
      <c r="AB376" s="175"/>
      <c r="AC376" s="175"/>
      <c r="AD376" s="175">
        <v>794.9</v>
      </c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3" t="s">
        <v>755</v>
      </c>
    </row>
    <row r="377" spans="1:52" ht="68.25" customHeight="1">
      <c r="A377" s="173" t="s">
        <v>615</v>
      </c>
      <c r="B377" s="126" t="s">
        <v>167</v>
      </c>
      <c r="C377" s="126" t="s">
        <v>1219</v>
      </c>
      <c r="D377" s="126"/>
      <c r="E377" s="126" t="s">
        <v>754</v>
      </c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 t="s">
        <v>616</v>
      </c>
      <c r="U377" s="126"/>
      <c r="V377" s="174"/>
      <c r="W377" s="174"/>
      <c r="X377" s="174"/>
      <c r="Y377" s="174"/>
      <c r="Z377" s="173" t="s">
        <v>615</v>
      </c>
      <c r="AA377" s="175">
        <v>794.9</v>
      </c>
      <c r="AB377" s="175"/>
      <c r="AC377" s="175"/>
      <c r="AD377" s="175">
        <v>794.9</v>
      </c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3" t="s">
        <v>615</v>
      </c>
    </row>
    <row r="378" spans="1:52" ht="33.75" customHeight="1">
      <c r="A378" s="173" t="s">
        <v>757</v>
      </c>
      <c r="B378" s="126" t="s">
        <v>167</v>
      </c>
      <c r="C378" s="126" t="s">
        <v>1219</v>
      </c>
      <c r="D378" s="126"/>
      <c r="E378" s="126" t="s">
        <v>756</v>
      </c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74"/>
      <c r="W378" s="174"/>
      <c r="X378" s="174"/>
      <c r="Y378" s="174"/>
      <c r="Z378" s="173" t="s">
        <v>757</v>
      </c>
      <c r="AA378" s="175">
        <v>406.66</v>
      </c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>
        <v>639.41</v>
      </c>
      <c r="AQ378" s="175"/>
      <c r="AR378" s="175"/>
      <c r="AS378" s="175"/>
      <c r="AT378" s="175"/>
      <c r="AU378" s="175">
        <v>639.41</v>
      </c>
      <c r="AV378" s="175"/>
      <c r="AW378" s="175"/>
      <c r="AX378" s="175"/>
      <c r="AY378" s="175"/>
      <c r="AZ378" s="173" t="s">
        <v>757</v>
      </c>
    </row>
    <row r="379" spans="1:52" ht="85.5" customHeight="1">
      <c r="A379" s="173" t="s">
        <v>759</v>
      </c>
      <c r="B379" s="126" t="s">
        <v>167</v>
      </c>
      <c r="C379" s="126" t="s">
        <v>1219</v>
      </c>
      <c r="D379" s="126"/>
      <c r="E379" s="126" t="s">
        <v>758</v>
      </c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74"/>
      <c r="W379" s="174"/>
      <c r="X379" s="174"/>
      <c r="Y379" s="174"/>
      <c r="Z379" s="173" t="s">
        <v>759</v>
      </c>
      <c r="AA379" s="175">
        <v>356.66</v>
      </c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>
        <v>589.41</v>
      </c>
      <c r="AQ379" s="175"/>
      <c r="AR379" s="175"/>
      <c r="AS379" s="175"/>
      <c r="AT379" s="175"/>
      <c r="AU379" s="175">
        <v>589.41</v>
      </c>
      <c r="AV379" s="175"/>
      <c r="AW379" s="175"/>
      <c r="AX379" s="175"/>
      <c r="AY379" s="175"/>
      <c r="AZ379" s="173" t="s">
        <v>759</v>
      </c>
    </row>
    <row r="380" spans="1:52" ht="85.5" customHeight="1">
      <c r="A380" s="173" t="s">
        <v>761</v>
      </c>
      <c r="B380" s="126" t="s">
        <v>167</v>
      </c>
      <c r="C380" s="126" t="s">
        <v>1219</v>
      </c>
      <c r="D380" s="126"/>
      <c r="E380" s="126" t="s">
        <v>760</v>
      </c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74"/>
      <c r="W380" s="174"/>
      <c r="X380" s="174"/>
      <c r="Y380" s="174"/>
      <c r="Z380" s="173" t="s">
        <v>761</v>
      </c>
      <c r="AA380" s="175">
        <v>356.66</v>
      </c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>
        <v>589.41</v>
      </c>
      <c r="AQ380" s="175"/>
      <c r="AR380" s="175"/>
      <c r="AS380" s="175"/>
      <c r="AT380" s="175"/>
      <c r="AU380" s="175">
        <v>589.41</v>
      </c>
      <c r="AV380" s="175"/>
      <c r="AW380" s="175"/>
      <c r="AX380" s="175"/>
      <c r="AY380" s="175"/>
      <c r="AZ380" s="173" t="s">
        <v>761</v>
      </c>
    </row>
    <row r="381" spans="1:52" ht="68.25" customHeight="1">
      <c r="A381" s="173" t="s">
        <v>615</v>
      </c>
      <c r="B381" s="126" t="s">
        <v>167</v>
      </c>
      <c r="C381" s="126" t="s">
        <v>1219</v>
      </c>
      <c r="D381" s="126"/>
      <c r="E381" s="126" t="s">
        <v>760</v>
      </c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 t="s">
        <v>616</v>
      </c>
      <c r="U381" s="126"/>
      <c r="V381" s="174"/>
      <c r="W381" s="174"/>
      <c r="X381" s="174"/>
      <c r="Y381" s="174"/>
      <c r="Z381" s="173" t="s">
        <v>615</v>
      </c>
      <c r="AA381" s="175">
        <v>356.66</v>
      </c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>
        <v>589.41</v>
      </c>
      <c r="AQ381" s="175"/>
      <c r="AR381" s="175"/>
      <c r="AS381" s="175"/>
      <c r="AT381" s="175"/>
      <c r="AU381" s="175">
        <v>589.41</v>
      </c>
      <c r="AV381" s="175"/>
      <c r="AW381" s="175"/>
      <c r="AX381" s="175"/>
      <c r="AY381" s="175"/>
      <c r="AZ381" s="173" t="s">
        <v>615</v>
      </c>
    </row>
    <row r="382" spans="1:52" ht="68.25" customHeight="1">
      <c r="A382" s="173" t="s">
        <v>763</v>
      </c>
      <c r="B382" s="126" t="s">
        <v>167</v>
      </c>
      <c r="C382" s="126" t="s">
        <v>1219</v>
      </c>
      <c r="D382" s="126"/>
      <c r="E382" s="126" t="s">
        <v>762</v>
      </c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74"/>
      <c r="W382" s="174"/>
      <c r="X382" s="174"/>
      <c r="Y382" s="174"/>
      <c r="Z382" s="173" t="s">
        <v>763</v>
      </c>
      <c r="AA382" s="175">
        <v>50</v>
      </c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>
        <v>50</v>
      </c>
      <c r="AQ382" s="175"/>
      <c r="AR382" s="175"/>
      <c r="AS382" s="175"/>
      <c r="AT382" s="175"/>
      <c r="AU382" s="175">
        <v>50</v>
      </c>
      <c r="AV382" s="175"/>
      <c r="AW382" s="175"/>
      <c r="AX382" s="175"/>
      <c r="AY382" s="175"/>
      <c r="AZ382" s="173" t="s">
        <v>763</v>
      </c>
    </row>
    <row r="383" spans="1:52" ht="51" customHeight="1">
      <c r="A383" s="173" t="s">
        <v>765</v>
      </c>
      <c r="B383" s="126" t="s">
        <v>167</v>
      </c>
      <c r="C383" s="126" t="s">
        <v>1219</v>
      </c>
      <c r="D383" s="126"/>
      <c r="E383" s="126" t="s">
        <v>764</v>
      </c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74"/>
      <c r="W383" s="174"/>
      <c r="X383" s="174"/>
      <c r="Y383" s="174"/>
      <c r="Z383" s="173" t="s">
        <v>765</v>
      </c>
      <c r="AA383" s="175">
        <v>50</v>
      </c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>
        <v>50</v>
      </c>
      <c r="AQ383" s="175"/>
      <c r="AR383" s="175"/>
      <c r="AS383" s="175"/>
      <c r="AT383" s="175"/>
      <c r="AU383" s="175">
        <v>50</v>
      </c>
      <c r="AV383" s="175"/>
      <c r="AW383" s="175"/>
      <c r="AX383" s="175"/>
      <c r="AY383" s="175"/>
      <c r="AZ383" s="173" t="s">
        <v>765</v>
      </c>
    </row>
    <row r="384" spans="1:52" ht="68.25" customHeight="1">
      <c r="A384" s="173" t="s">
        <v>615</v>
      </c>
      <c r="B384" s="126" t="s">
        <v>167</v>
      </c>
      <c r="C384" s="126" t="s">
        <v>1219</v>
      </c>
      <c r="D384" s="126"/>
      <c r="E384" s="126" t="s">
        <v>764</v>
      </c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 t="s">
        <v>616</v>
      </c>
      <c r="U384" s="126"/>
      <c r="V384" s="174"/>
      <c r="W384" s="174"/>
      <c r="X384" s="174"/>
      <c r="Y384" s="174"/>
      <c r="Z384" s="173" t="s">
        <v>615</v>
      </c>
      <c r="AA384" s="175">
        <v>50</v>
      </c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>
        <v>50</v>
      </c>
      <c r="AQ384" s="175"/>
      <c r="AR384" s="175"/>
      <c r="AS384" s="175"/>
      <c r="AT384" s="175"/>
      <c r="AU384" s="175">
        <v>50</v>
      </c>
      <c r="AV384" s="175"/>
      <c r="AW384" s="175"/>
      <c r="AX384" s="175"/>
      <c r="AY384" s="175"/>
      <c r="AZ384" s="173" t="s">
        <v>615</v>
      </c>
    </row>
    <row r="385" spans="1:52" ht="33.75" customHeight="1">
      <c r="A385" s="173" t="s">
        <v>1220</v>
      </c>
      <c r="B385" s="126" t="s">
        <v>167</v>
      </c>
      <c r="C385" s="126" t="s">
        <v>1221</v>
      </c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74"/>
      <c r="W385" s="174"/>
      <c r="X385" s="174"/>
      <c r="Y385" s="174"/>
      <c r="Z385" s="173" t="s">
        <v>1220</v>
      </c>
      <c r="AA385" s="175">
        <v>12506.84</v>
      </c>
      <c r="AB385" s="175"/>
      <c r="AC385" s="175">
        <v>8327.44</v>
      </c>
      <c r="AD385" s="175">
        <v>600</v>
      </c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>
        <v>12506.84</v>
      </c>
      <c r="AQ385" s="175"/>
      <c r="AR385" s="175">
        <v>8327.44</v>
      </c>
      <c r="AS385" s="175">
        <v>600</v>
      </c>
      <c r="AT385" s="175"/>
      <c r="AU385" s="175">
        <v>12506.84</v>
      </c>
      <c r="AV385" s="175"/>
      <c r="AW385" s="175">
        <v>8327.44</v>
      </c>
      <c r="AX385" s="175">
        <v>600</v>
      </c>
      <c r="AY385" s="175"/>
      <c r="AZ385" s="173" t="s">
        <v>1220</v>
      </c>
    </row>
    <row r="386" spans="1:52" ht="33.75" customHeight="1">
      <c r="A386" s="173" t="s">
        <v>1222</v>
      </c>
      <c r="B386" s="126" t="s">
        <v>167</v>
      </c>
      <c r="C386" s="126" t="s">
        <v>1223</v>
      </c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74"/>
      <c r="W386" s="174"/>
      <c r="X386" s="174"/>
      <c r="Y386" s="174"/>
      <c r="Z386" s="173" t="s">
        <v>1222</v>
      </c>
      <c r="AA386" s="175">
        <v>3579.4</v>
      </c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>
        <v>3579.4</v>
      </c>
      <c r="AQ386" s="175"/>
      <c r="AR386" s="175"/>
      <c r="AS386" s="175"/>
      <c r="AT386" s="175"/>
      <c r="AU386" s="175">
        <v>3579.4</v>
      </c>
      <c r="AV386" s="175"/>
      <c r="AW386" s="175"/>
      <c r="AX386" s="175"/>
      <c r="AY386" s="175"/>
      <c r="AZ386" s="173" t="s">
        <v>1222</v>
      </c>
    </row>
    <row r="387" spans="1:52" ht="51" customHeight="1">
      <c r="A387" s="173" t="s">
        <v>1136</v>
      </c>
      <c r="B387" s="126" t="s">
        <v>167</v>
      </c>
      <c r="C387" s="126" t="s">
        <v>1223</v>
      </c>
      <c r="D387" s="126"/>
      <c r="E387" s="126" t="s">
        <v>1135</v>
      </c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74"/>
      <c r="W387" s="174"/>
      <c r="X387" s="174"/>
      <c r="Y387" s="174"/>
      <c r="Z387" s="173" t="s">
        <v>1136</v>
      </c>
      <c r="AA387" s="175">
        <v>3579.4</v>
      </c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>
        <v>3579.4</v>
      </c>
      <c r="AQ387" s="175"/>
      <c r="AR387" s="175"/>
      <c r="AS387" s="175"/>
      <c r="AT387" s="175"/>
      <c r="AU387" s="175">
        <v>3579.4</v>
      </c>
      <c r="AV387" s="175"/>
      <c r="AW387" s="175"/>
      <c r="AX387" s="175"/>
      <c r="AY387" s="175"/>
      <c r="AZ387" s="173" t="s">
        <v>1136</v>
      </c>
    </row>
    <row r="388" spans="1:52" ht="85.5" customHeight="1">
      <c r="A388" s="173" t="s">
        <v>1146</v>
      </c>
      <c r="B388" s="126" t="s">
        <v>167</v>
      </c>
      <c r="C388" s="126" t="s">
        <v>1223</v>
      </c>
      <c r="D388" s="126"/>
      <c r="E388" s="126" t="s">
        <v>1145</v>
      </c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74"/>
      <c r="W388" s="174"/>
      <c r="X388" s="174"/>
      <c r="Y388" s="174"/>
      <c r="Z388" s="173" t="s">
        <v>1146</v>
      </c>
      <c r="AA388" s="175">
        <v>3579.4</v>
      </c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>
        <v>3579.4</v>
      </c>
      <c r="AQ388" s="175"/>
      <c r="AR388" s="175"/>
      <c r="AS388" s="175"/>
      <c r="AT388" s="175"/>
      <c r="AU388" s="175">
        <v>3579.4</v>
      </c>
      <c r="AV388" s="175"/>
      <c r="AW388" s="175"/>
      <c r="AX388" s="175"/>
      <c r="AY388" s="175"/>
      <c r="AZ388" s="173" t="s">
        <v>1146</v>
      </c>
    </row>
    <row r="389" spans="1:52" ht="33.75" customHeight="1">
      <c r="A389" s="173" t="s">
        <v>734</v>
      </c>
      <c r="B389" s="126" t="s">
        <v>167</v>
      </c>
      <c r="C389" s="126" t="s">
        <v>1223</v>
      </c>
      <c r="D389" s="126"/>
      <c r="E389" s="126" t="s">
        <v>1145</v>
      </c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 t="s">
        <v>735</v>
      </c>
      <c r="U389" s="126"/>
      <c r="V389" s="174"/>
      <c r="W389" s="174"/>
      <c r="X389" s="174"/>
      <c r="Y389" s="174"/>
      <c r="Z389" s="173" t="s">
        <v>734</v>
      </c>
      <c r="AA389" s="175">
        <v>3579.4</v>
      </c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>
        <v>3579.4</v>
      </c>
      <c r="AQ389" s="175"/>
      <c r="AR389" s="175"/>
      <c r="AS389" s="175"/>
      <c r="AT389" s="175"/>
      <c r="AU389" s="175">
        <v>3579.4</v>
      </c>
      <c r="AV389" s="175"/>
      <c r="AW389" s="175"/>
      <c r="AX389" s="175"/>
      <c r="AY389" s="175"/>
      <c r="AZ389" s="173" t="s">
        <v>734</v>
      </c>
    </row>
    <row r="390" spans="1:52" ht="33.75" customHeight="1">
      <c r="A390" s="173" t="s">
        <v>1224</v>
      </c>
      <c r="B390" s="126" t="s">
        <v>167</v>
      </c>
      <c r="C390" s="126" t="s">
        <v>1225</v>
      </c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74"/>
      <c r="W390" s="174"/>
      <c r="X390" s="174"/>
      <c r="Y390" s="174"/>
      <c r="Z390" s="173" t="s">
        <v>1224</v>
      </c>
      <c r="AA390" s="175">
        <v>600</v>
      </c>
      <c r="AB390" s="175"/>
      <c r="AC390" s="175"/>
      <c r="AD390" s="175">
        <v>600</v>
      </c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>
        <v>600</v>
      </c>
      <c r="AQ390" s="175"/>
      <c r="AR390" s="175"/>
      <c r="AS390" s="175">
        <v>600</v>
      </c>
      <c r="AT390" s="175"/>
      <c r="AU390" s="175">
        <v>600</v>
      </c>
      <c r="AV390" s="175"/>
      <c r="AW390" s="175"/>
      <c r="AX390" s="175">
        <v>600</v>
      </c>
      <c r="AY390" s="175"/>
      <c r="AZ390" s="173" t="s">
        <v>1224</v>
      </c>
    </row>
    <row r="391" spans="1:52" ht="51" customHeight="1">
      <c r="A391" s="173" t="s">
        <v>1060</v>
      </c>
      <c r="B391" s="126" t="s">
        <v>167</v>
      </c>
      <c r="C391" s="126" t="s">
        <v>1225</v>
      </c>
      <c r="D391" s="126"/>
      <c r="E391" s="126" t="s">
        <v>1059</v>
      </c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74"/>
      <c r="W391" s="174"/>
      <c r="X391" s="174"/>
      <c r="Y391" s="174"/>
      <c r="Z391" s="173" t="s">
        <v>1060</v>
      </c>
      <c r="AA391" s="175">
        <v>600</v>
      </c>
      <c r="AB391" s="175"/>
      <c r="AC391" s="175"/>
      <c r="AD391" s="175">
        <v>600</v>
      </c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>
        <v>600</v>
      </c>
      <c r="AQ391" s="175"/>
      <c r="AR391" s="175"/>
      <c r="AS391" s="175">
        <v>600</v>
      </c>
      <c r="AT391" s="175"/>
      <c r="AU391" s="175">
        <v>600</v>
      </c>
      <c r="AV391" s="175"/>
      <c r="AW391" s="175"/>
      <c r="AX391" s="175">
        <v>600</v>
      </c>
      <c r="AY391" s="175"/>
      <c r="AZ391" s="173" t="s">
        <v>1060</v>
      </c>
    </row>
    <row r="392" spans="1:52" ht="33.75" customHeight="1">
      <c r="A392" s="173" t="s">
        <v>1094</v>
      </c>
      <c r="B392" s="126" t="s">
        <v>167</v>
      </c>
      <c r="C392" s="126" t="s">
        <v>1225</v>
      </c>
      <c r="D392" s="126"/>
      <c r="E392" s="126" t="s">
        <v>1093</v>
      </c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74"/>
      <c r="W392" s="174"/>
      <c r="X392" s="174"/>
      <c r="Y392" s="174"/>
      <c r="Z392" s="173" t="s">
        <v>1094</v>
      </c>
      <c r="AA392" s="175">
        <v>600</v>
      </c>
      <c r="AB392" s="175"/>
      <c r="AC392" s="175"/>
      <c r="AD392" s="175">
        <v>600</v>
      </c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>
        <v>600</v>
      </c>
      <c r="AQ392" s="175"/>
      <c r="AR392" s="175"/>
      <c r="AS392" s="175">
        <v>600</v>
      </c>
      <c r="AT392" s="175"/>
      <c r="AU392" s="175">
        <v>600</v>
      </c>
      <c r="AV392" s="175"/>
      <c r="AW392" s="175"/>
      <c r="AX392" s="175">
        <v>600</v>
      </c>
      <c r="AY392" s="175"/>
      <c r="AZ392" s="173" t="s">
        <v>1094</v>
      </c>
    </row>
    <row r="393" spans="1:52" ht="51" customHeight="1">
      <c r="A393" s="173" t="s">
        <v>1096</v>
      </c>
      <c r="B393" s="126" t="s">
        <v>167</v>
      </c>
      <c r="C393" s="126" t="s">
        <v>1225</v>
      </c>
      <c r="D393" s="126"/>
      <c r="E393" s="126" t="s">
        <v>1095</v>
      </c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74"/>
      <c r="W393" s="174"/>
      <c r="X393" s="174"/>
      <c r="Y393" s="174"/>
      <c r="Z393" s="173" t="s">
        <v>1096</v>
      </c>
      <c r="AA393" s="175">
        <v>600</v>
      </c>
      <c r="AB393" s="175"/>
      <c r="AC393" s="175"/>
      <c r="AD393" s="175">
        <v>600</v>
      </c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>
        <v>600</v>
      </c>
      <c r="AQ393" s="175"/>
      <c r="AR393" s="175"/>
      <c r="AS393" s="175">
        <v>600</v>
      </c>
      <c r="AT393" s="175"/>
      <c r="AU393" s="175">
        <v>600</v>
      </c>
      <c r="AV393" s="175"/>
      <c r="AW393" s="175"/>
      <c r="AX393" s="175">
        <v>600</v>
      </c>
      <c r="AY393" s="175"/>
      <c r="AZ393" s="173" t="s">
        <v>1096</v>
      </c>
    </row>
    <row r="394" spans="1:52" ht="51" customHeight="1">
      <c r="A394" s="173" t="s">
        <v>1098</v>
      </c>
      <c r="B394" s="126" t="s">
        <v>167</v>
      </c>
      <c r="C394" s="126" t="s">
        <v>1225</v>
      </c>
      <c r="D394" s="126"/>
      <c r="E394" s="126" t="s">
        <v>1097</v>
      </c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74"/>
      <c r="W394" s="174"/>
      <c r="X394" s="174"/>
      <c r="Y394" s="174"/>
      <c r="Z394" s="173" t="s">
        <v>1098</v>
      </c>
      <c r="AA394" s="175">
        <v>600</v>
      </c>
      <c r="AB394" s="175"/>
      <c r="AC394" s="175"/>
      <c r="AD394" s="175">
        <v>600</v>
      </c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>
        <v>600</v>
      </c>
      <c r="AQ394" s="175"/>
      <c r="AR394" s="175"/>
      <c r="AS394" s="175">
        <v>600</v>
      </c>
      <c r="AT394" s="175"/>
      <c r="AU394" s="175">
        <v>600</v>
      </c>
      <c r="AV394" s="175"/>
      <c r="AW394" s="175"/>
      <c r="AX394" s="175">
        <v>600</v>
      </c>
      <c r="AY394" s="175"/>
      <c r="AZ394" s="173" t="s">
        <v>1098</v>
      </c>
    </row>
    <row r="395" spans="1:52" ht="33.75" customHeight="1">
      <c r="A395" s="173" t="s">
        <v>734</v>
      </c>
      <c r="B395" s="126" t="s">
        <v>167</v>
      </c>
      <c r="C395" s="126" t="s">
        <v>1225</v>
      </c>
      <c r="D395" s="126"/>
      <c r="E395" s="126" t="s">
        <v>1097</v>
      </c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 t="s">
        <v>735</v>
      </c>
      <c r="U395" s="126"/>
      <c r="V395" s="174"/>
      <c r="W395" s="174"/>
      <c r="X395" s="174"/>
      <c r="Y395" s="174"/>
      <c r="Z395" s="173" t="s">
        <v>734</v>
      </c>
      <c r="AA395" s="175">
        <v>600</v>
      </c>
      <c r="AB395" s="175"/>
      <c r="AC395" s="175"/>
      <c r="AD395" s="175">
        <v>600</v>
      </c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>
        <v>600</v>
      </c>
      <c r="AQ395" s="175"/>
      <c r="AR395" s="175"/>
      <c r="AS395" s="175">
        <v>600</v>
      </c>
      <c r="AT395" s="175"/>
      <c r="AU395" s="175">
        <v>600</v>
      </c>
      <c r="AV395" s="175"/>
      <c r="AW395" s="175"/>
      <c r="AX395" s="175">
        <v>600</v>
      </c>
      <c r="AY395" s="175"/>
      <c r="AZ395" s="173" t="s">
        <v>734</v>
      </c>
    </row>
    <row r="396" spans="1:52" ht="33.75" customHeight="1">
      <c r="A396" s="173" t="s">
        <v>1226</v>
      </c>
      <c r="B396" s="126" t="s">
        <v>167</v>
      </c>
      <c r="C396" s="126" t="s">
        <v>1227</v>
      </c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74"/>
      <c r="W396" s="174"/>
      <c r="X396" s="174"/>
      <c r="Y396" s="174"/>
      <c r="Z396" s="173" t="s">
        <v>1226</v>
      </c>
      <c r="AA396" s="175">
        <v>8327.44</v>
      </c>
      <c r="AB396" s="175"/>
      <c r="AC396" s="175">
        <v>8327.44</v>
      </c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>
        <v>8327.44</v>
      </c>
      <c r="AQ396" s="175"/>
      <c r="AR396" s="175">
        <v>8327.44</v>
      </c>
      <c r="AS396" s="175"/>
      <c r="AT396" s="175"/>
      <c r="AU396" s="175">
        <v>8327.44</v>
      </c>
      <c r="AV396" s="175"/>
      <c r="AW396" s="175">
        <v>8327.44</v>
      </c>
      <c r="AX396" s="175"/>
      <c r="AY396" s="175"/>
      <c r="AZ396" s="173" t="s">
        <v>1226</v>
      </c>
    </row>
    <row r="397" spans="1:52" ht="119.25" customHeight="1">
      <c r="A397" s="173" t="s">
        <v>1000</v>
      </c>
      <c r="B397" s="126" t="s">
        <v>167</v>
      </c>
      <c r="C397" s="126" t="s">
        <v>1227</v>
      </c>
      <c r="D397" s="126"/>
      <c r="E397" s="126" t="s">
        <v>999</v>
      </c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74"/>
      <c r="W397" s="174"/>
      <c r="X397" s="174"/>
      <c r="Y397" s="174"/>
      <c r="Z397" s="173" t="s">
        <v>1000</v>
      </c>
      <c r="AA397" s="175">
        <v>8327.44</v>
      </c>
      <c r="AB397" s="175"/>
      <c r="AC397" s="175">
        <v>8327.44</v>
      </c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>
        <v>8327.44</v>
      </c>
      <c r="AQ397" s="175"/>
      <c r="AR397" s="175">
        <v>8327.44</v>
      </c>
      <c r="AS397" s="175"/>
      <c r="AT397" s="175"/>
      <c r="AU397" s="175">
        <v>8327.44</v>
      </c>
      <c r="AV397" s="175"/>
      <c r="AW397" s="175">
        <v>8327.44</v>
      </c>
      <c r="AX397" s="175"/>
      <c r="AY397" s="175"/>
      <c r="AZ397" s="173" t="s">
        <v>1000</v>
      </c>
    </row>
    <row r="398" spans="1:52" ht="200.25" customHeight="1">
      <c r="A398" s="127" t="s">
        <v>1002</v>
      </c>
      <c r="B398" s="126" t="s">
        <v>167</v>
      </c>
      <c r="C398" s="126" t="s">
        <v>1227</v>
      </c>
      <c r="D398" s="126"/>
      <c r="E398" s="126" t="s">
        <v>1001</v>
      </c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74"/>
      <c r="W398" s="174"/>
      <c r="X398" s="174"/>
      <c r="Y398" s="174"/>
      <c r="Z398" s="127" t="s">
        <v>1002</v>
      </c>
      <c r="AA398" s="175">
        <v>8327.44</v>
      </c>
      <c r="AB398" s="175"/>
      <c r="AC398" s="175">
        <v>8327.44</v>
      </c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>
        <v>8327.44</v>
      </c>
      <c r="AQ398" s="175"/>
      <c r="AR398" s="175">
        <v>8327.44</v>
      </c>
      <c r="AS398" s="175"/>
      <c r="AT398" s="175"/>
      <c r="AU398" s="175">
        <v>8327.44</v>
      </c>
      <c r="AV398" s="175"/>
      <c r="AW398" s="175">
        <v>8327.44</v>
      </c>
      <c r="AX398" s="175"/>
      <c r="AY398" s="175"/>
      <c r="AZ398" s="127" t="s">
        <v>1002</v>
      </c>
    </row>
    <row r="399" spans="1:52" ht="162" customHeight="1">
      <c r="A399" s="127" t="s">
        <v>1004</v>
      </c>
      <c r="B399" s="126" t="s">
        <v>167</v>
      </c>
      <c r="C399" s="126" t="s">
        <v>1227</v>
      </c>
      <c r="D399" s="126"/>
      <c r="E399" s="126" t="s">
        <v>1003</v>
      </c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74"/>
      <c r="W399" s="174"/>
      <c r="X399" s="174"/>
      <c r="Y399" s="174"/>
      <c r="Z399" s="127" t="s">
        <v>1004</v>
      </c>
      <c r="AA399" s="175">
        <v>8327.44</v>
      </c>
      <c r="AB399" s="175"/>
      <c r="AC399" s="175">
        <v>8327.44</v>
      </c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>
        <v>8327.44</v>
      </c>
      <c r="AQ399" s="175"/>
      <c r="AR399" s="175">
        <v>8327.44</v>
      </c>
      <c r="AS399" s="175"/>
      <c r="AT399" s="175"/>
      <c r="AU399" s="175">
        <v>8327.44</v>
      </c>
      <c r="AV399" s="175"/>
      <c r="AW399" s="175">
        <v>8327.44</v>
      </c>
      <c r="AX399" s="175"/>
      <c r="AY399" s="175"/>
      <c r="AZ399" s="127" t="s">
        <v>1004</v>
      </c>
    </row>
    <row r="400" spans="1:52" ht="181.5" customHeight="1">
      <c r="A400" s="127" t="s">
        <v>1008</v>
      </c>
      <c r="B400" s="126" t="s">
        <v>167</v>
      </c>
      <c r="C400" s="126" t="s">
        <v>1227</v>
      </c>
      <c r="D400" s="126"/>
      <c r="E400" s="126" t="s">
        <v>1007</v>
      </c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74"/>
      <c r="W400" s="174"/>
      <c r="X400" s="174"/>
      <c r="Y400" s="174"/>
      <c r="Z400" s="127" t="s">
        <v>1008</v>
      </c>
      <c r="AA400" s="175">
        <v>8327.44</v>
      </c>
      <c r="AB400" s="175"/>
      <c r="AC400" s="175">
        <v>8327.44</v>
      </c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>
        <v>8327.44</v>
      </c>
      <c r="AQ400" s="175"/>
      <c r="AR400" s="175">
        <v>8327.44</v>
      </c>
      <c r="AS400" s="175"/>
      <c r="AT400" s="175"/>
      <c r="AU400" s="175">
        <v>8327.44</v>
      </c>
      <c r="AV400" s="175"/>
      <c r="AW400" s="175">
        <v>8327.44</v>
      </c>
      <c r="AX400" s="175"/>
      <c r="AY400" s="175"/>
      <c r="AZ400" s="127" t="s">
        <v>1008</v>
      </c>
    </row>
    <row r="401" spans="1:52" ht="51" customHeight="1">
      <c r="A401" s="173" t="s">
        <v>1009</v>
      </c>
      <c r="B401" s="126" t="s">
        <v>167</v>
      </c>
      <c r="C401" s="126" t="s">
        <v>1227</v>
      </c>
      <c r="D401" s="126"/>
      <c r="E401" s="126" t="s">
        <v>1007</v>
      </c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 t="s">
        <v>1010</v>
      </c>
      <c r="U401" s="126"/>
      <c r="V401" s="174"/>
      <c r="W401" s="174"/>
      <c r="X401" s="174"/>
      <c r="Y401" s="174"/>
      <c r="Z401" s="173" t="s">
        <v>1009</v>
      </c>
      <c r="AA401" s="175">
        <v>8327.44</v>
      </c>
      <c r="AB401" s="175"/>
      <c r="AC401" s="175">
        <v>8327.44</v>
      </c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>
        <v>8327.44</v>
      </c>
      <c r="AQ401" s="175"/>
      <c r="AR401" s="175">
        <v>8327.44</v>
      </c>
      <c r="AS401" s="175"/>
      <c r="AT401" s="175"/>
      <c r="AU401" s="175">
        <v>8327.44</v>
      </c>
      <c r="AV401" s="175"/>
      <c r="AW401" s="175">
        <v>8327.44</v>
      </c>
      <c r="AX401" s="175"/>
      <c r="AY401" s="175"/>
      <c r="AZ401" s="173" t="s">
        <v>1009</v>
      </c>
    </row>
    <row r="402" spans="1:52" ht="33.75" customHeight="1">
      <c r="A402" s="173" t="s">
        <v>1228</v>
      </c>
      <c r="B402" s="126" t="s">
        <v>167</v>
      </c>
      <c r="C402" s="126" t="s">
        <v>1229</v>
      </c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74"/>
      <c r="W402" s="174"/>
      <c r="X402" s="174"/>
      <c r="Y402" s="174"/>
      <c r="Z402" s="173" t="s">
        <v>1228</v>
      </c>
      <c r="AA402" s="175">
        <v>7957.5</v>
      </c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>
        <v>8017.5</v>
      </c>
      <c r="AQ402" s="175"/>
      <c r="AR402" s="175"/>
      <c r="AS402" s="175"/>
      <c r="AT402" s="175"/>
      <c r="AU402" s="175">
        <v>8017.5</v>
      </c>
      <c r="AV402" s="175"/>
      <c r="AW402" s="175"/>
      <c r="AX402" s="175"/>
      <c r="AY402" s="175"/>
      <c r="AZ402" s="173" t="s">
        <v>1228</v>
      </c>
    </row>
    <row r="403" spans="1:52" ht="33.75" customHeight="1">
      <c r="A403" s="173" t="s">
        <v>1230</v>
      </c>
      <c r="B403" s="126" t="s">
        <v>167</v>
      </c>
      <c r="C403" s="126" t="s">
        <v>1231</v>
      </c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74"/>
      <c r="W403" s="174"/>
      <c r="X403" s="174"/>
      <c r="Y403" s="174"/>
      <c r="Z403" s="173" t="s">
        <v>1230</v>
      </c>
      <c r="AA403" s="175">
        <v>7957.5</v>
      </c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>
        <v>8017.5</v>
      </c>
      <c r="AQ403" s="175"/>
      <c r="AR403" s="175"/>
      <c r="AS403" s="175"/>
      <c r="AT403" s="175"/>
      <c r="AU403" s="175">
        <v>8017.5</v>
      </c>
      <c r="AV403" s="175"/>
      <c r="AW403" s="175"/>
      <c r="AX403" s="175"/>
      <c r="AY403" s="175"/>
      <c r="AZ403" s="173" t="s">
        <v>1230</v>
      </c>
    </row>
    <row r="404" spans="1:52" ht="68.25" customHeight="1">
      <c r="A404" s="173" t="s">
        <v>608</v>
      </c>
      <c r="B404" s="126" t="s">
        <v>167</v>
      </c>
      <c r="C404" s="126" t="s">
        <v>1231</v>
      </c>
      <c r="D404" s="126"/>
      <c r="E404" s="126" t="s">
        <v>607</v>
      </c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74"/>
      <c r="W404" s="174"/>
      <c r="X404" s="174"/>
      <c r="Y404" s="174"/>
      <c r="Z404" s="173" t="s">
        <v>608</v>
      </c>
      <c r="AA404" s="175">
        <v>7957.5</v>
      </c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>
        <v>8017.5</v>
      </c>
      <c r="AQ404" s="175"/>
      <c r="AR404" s="175"/>
      <c r="AS404" s="175"/>
      <c r="AT404" s="175"/>
      <c r="AU404" s="175">
        <v>8017.5</v>
      </c>
      <c r="AV404" s="175"/>
      <c r="AW404" s="175"/>
      <c r="AX404" s="175"/>
      <c r="AY404" s="175"/>
      <c r="AZ404" s="173" t="s">
        <v>608</v>
      </c>
    </row>
    <row r="405" spans="1:52" ht="51" customHeight="1">
      <c r="A405" s="173" t="s">
        <v>610</v>
      </c>
      <c r="B405" s="126" t="s">
        <v>167</v>
      </c>
      <c r="C405" s="126" t="s">
        <v>1231</v>
      </c>
      <c r="D405" s="126"/>
      <c r="E405" s="126" t="s">
        <v>609</v>
      </c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74"/>
      <c r="W405" s="174"/>
      <c r="X405" s="174"/>
      <c r="Y405" s="174"/>
      <c r="Z405" s="173" t="s">
        <v>610</v>
      </c>
      <c r="AA405" s="175">
        <v>7237.5</v>
      </c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>
        <v>7297.5</v>
      </c>
      <c r="AQ405" s="175"/>
      <c r="AR405" s="175"/>
      <c r="AS405" s="175"/>
      <c r="AT405" s="175"/>
      <c r="AU405" s="175">
        <v>7297.5</v>
      </c>
      <c r="AV405" s="175"/>
      <c r="AW405" s="175"/>
      <c r="AX405" s="175"/>
      <c r="AY405" s="175"/>
      <c r="AZ405" s="173" t="s">
        <v>610</v>
      </c>
    </row>
    <row r="406" spans="1:52" ht="102" customHeight="1">
      <c r="A406" s="173" t="s">
        <v>612</v>
      </c>
      <c r="B406" s="126" t="s">
        <v>167</v>
      </c>
      <c r="C406" s="126" t="s">
        <v>1231</v>
      </c>
      <c r="D406" s="126"/>
      <c r="E406" s="126" t="s">
        <v>611</v>
      </c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74"/>
      <c r="W406" s="174"/>
      <c r="X406" s="174"/>
      <c r="Y406" s="174"/>
      <c r="Z406" s="173" t="s">
        <v>612</v>
      </c>
      <c r="AA406" s="175">
        <v>6614</v>
      </c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>
        <v>6674</v>
      </c>
      <c r="AQ406" s="175"/>
      <c r="AR406" s="175"/>
      <c r="AS406" s="175"/>
      <c r="AT406" s="175"/>
      <c r="AU406" s="175">
        <v>6674</v>
      </c>
      <c r="AV406" s="175"/>
      <c r="AW406" s="175"/>
      <c r="AX406" s="175"/>
      <c r="AY406" s="175"/>
      <c r="AZ406" s="173" t="s">
        <v>612</v>
      </c>
    </row>
    <row r="407" spans="1:52" ht="68.25" customHeight="1">
      <c r="A407" s="173" t="s">
        <v>614</v>
      </c>
      <c r="B407" s="126" t="s">
        <v>167</v>
      </c>
      <c r="C407" s="126" t="s">
        <v>1231</v>
      </c>
      <c r="D407" s="126"/>
      <c r="E407" s="126" t="s">
        <v>613</v>
      </c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74"/>
      <c r="W407" s="174"/>
      <c r="X407" s="174"/>
      <c r="Y407" s="174"/>
      <c r="Z407" s="173" t="s">
        <v>614</v>
      </c>
      <c r="AA407" s="175">
        <v>6614</v>
      </c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>
        <v>6674</v>
      </c>
      <c r="AQ407" s="175"/>
      <c r="AR407" s="175"/>
      <c r="AS407" s="175"/>
      <c r="AT407" s="175"/>
      <c r="AU407" s="175">
        <v>6674</v>
      </c>
      <c r="AV407" s="175"/>
      <c r="AW407" s="175"/>
      <c r="AX407" s="175"/>
      <c r="AY407" s="175"/>
      <c r="AZ407" s="173" t="s">
        <v>614</v>
      </c>
    </row>
    <row r="408" spans="1:52" ht="68.25" customHeight="1">
      <c r="A408" s="173" t="s">
        <v>615</v>
      </c>
      <c r="B408" s="126" t="s">
        <v>167</v>
      </c>
      <c r="C408" s="126" t="s">
        <v>1231</v>
      </c>
      <c r="D408" s="126"/>
      <c r="E408" s="126" t="s">
        <v>613</v>
      </c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 t="s">
        <v>616</v>
      </c>
      <c r="U408" s="126"/>
      <c r="V408" s="174"/>
      <c r="W408" s="174"/>
      <c r="X408" s="174"/>
      <c r="Y408" s="174"/>
      <c r="Z408" s="173" t="s">
        <v>615</v>
      </c>
      <c r="AA408" s="175">
        <v>6614</v>
      </c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>
        <v>6674</v>
      </c>
      <c r="AQ408" s="175"/>
      <c r="AR408" s="175"/>
      <c r="AS408" s="175"/>
      <c r="AT408" s="175"/>
      <c r="AU408" s="175">
        <v>6674</v>
      </c>
      <c r="AV408" s="175"/>
      <c r="AW408" s="175"/>
      <c r="AX408" s="175"/>
      <c r="AY408" s="175"/>
      <c r="AZ408" s="173" t="s">
        <v>615</v>
      </c>
    </row>
    <row r="409" spans="1:52" ht="85.5" customHeight="1">
      <c r="A409" s="173" t="s">
        <v>618</v>
      </c>
      <c r="B409" s="126" t="s">
        <v>167</v>
      </c>
      <c r="C409" s="126" t="s">
        <v>1231</v>
      </c>
      <c r="D409" s="126"/>
      <c r="E409" s="126" t="s">
        <v>617</v>
      </c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74"/>
      <c r="W409" s="174"/>
      <c r="X409" s="174"/>
      <c r="Y409" s="174"/>
      <c r="Z409" s="173" t="s">
        <v>618</v>
      </c>
      <c r="AA409" s="175">
        <v>543.5</v>
      </c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>
        <v>543.5</v>
      </c>
      <c r="AQ409" s="175"/>
      <c r="AR409" s="175"/>
      <c r="AS409" s="175"/>
      <c r="AT409" s="175"/>
      <c r="AU409" s="175">
        <v>543.5</v>
      </c>
      <c r="AV409" s="175"/>
      <c r="AW409" s="175"/>
      <c r="AX409" s="175"/>
      <c r="AY409" s="175"/>
      <c r="AZ409" s="173" t="s">
        <v>618</v>
      </c>
    </row>
    <row r="410" spans="1:52" ht="85.5" customHeight="1">
      <c r="A410" s="173" t="s">
        <v>620</v>
      </c>
      <c r="B410" s="126" t="s">
        <v>167</v>
      </c>
      <c r="C410" s="126" t="s">
        <v>1231</v>
      </c>
      <c r="D410" s="126"/>
      <c r="E410" s="126" t="s">
        <v>619</v>
      </c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74"/>
      <c r="W410" s="174"/>
      <c r="X410" s="174"/>
      <c r="Y410" s="174"/>
      <c r="Z410" s="173" t="s">
        <v>620</v>
      </c>
      <c r="AA410" s="175">
        <v>443.5</v>
      </c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>
        <v>443.5</v>
      </c>
      <c r="AQ410" s="175"/>
      <c r="AR410" s="175"/>
      <c r="AS410" s="175"/>
      <c r="AT410" s="175"/>
      <c r="AU410" s="175">
        <v>443.5</v>
      </c>
      <c r="AV410" s="175"/>
      <c r="AW410" s="175"/>
      <c r="AX410" s="175"/>
      <c r="AY410" s="175"/>
      <c r="AZ410" s="173" t="s">
        <v>620</v>
      </c>
    </row>
    <row r="411" spans="1:52" ht="68.25" customHeight="1">
      <c r="A411" s="173" t="s">
        <v>615</v>
      </c>
      <c r="B411" s="126" t="s">
        <v>167</v>
      </c>
      <c r="C411" s="126" t="s">
        <v>1231</v>
      </c>
      <c r="D411" s="126"/>
      <c r="E411" s="126" t="s">
        <v>619</v>
      </c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 t="s">
        <v>616</v>
      </c>
      <c r="U411" s="126"/>
      <c r="V411" s="174"/>
      <c r="W411" s="174"/>
      <c r="X411" s="174"/>
      <c r="Y411" s="174"/>
      <c r="Z411" s="173" t="s">
        <v>615</v>
      </c>
      <c r="AA411" s="175">
        <v>443.5</v>
      </c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>
        <v>443.5</v>
      </c>
      <c r="AQ411" s="175"/>
      <c r="AR411" s="175"/>
      <c r="AS411" s="175"/>
      <c r="AT411" s="175"/>
      <c r="AU411" s="175">
        <v>443.5</v>
      </c>
      <c r="AV411" s="175"/>
      <c r="AW411" s="175"/>
      <c r="AX411" s="175"/>
      <c r="AY411" s="175"/>
      <c r="AZ411" s="173" t="s">
        <v>615</v>
      </c>
    </row>
    <row r="412" spans="1:52" ht="119.25" customHeight="1">
      <c r="A412" s="173" t="s">
        <v>622</v>
      </c>
      <c r="B412" s="126" t="s">
        <v>167</v>
      </c>
      <c r="C412" s="126" t="s">
        <v>1231</v>
      </c>
      <c r="D412" s="126"/>
      <c r="E412" s="126" t="s">
        <v>621</v>
      </c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74"/>
      <c r="W412" s="174"/>
      <c r="X412" s="174"/>
      <c r="Y412" s="174"/>
      <c r="Z412" s="173" t="s">
        <v>622</v>
      </c>
      <c r="AA412" s="175">
        <v>100</v>
      </c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>
        <v>100</v>
      </c>
      <c r="AQ412" s="175"/>
      <c r="AR412" s="175"/>
      <c r="AS412" s="175"/>
      <c r="AT412" s="175"/>
      <c r="AU412" s="175">
        <v>100</v>
      </c>
      <c r="AV412" s="175"/>
      <c r="AW412" s="175"/>
      <c r="AX412" s="175"/>
      <c r="AY412" s="175"/>
      <c r="AZ412" s="173" t="s">
        <v>622</v>
      </c>
    </row>
    <row r="413" spans="1:52" ht="68.25" customHeight="1">
      <c r="A413" s="173" t="s">
        <v>615</v>
      </c>
      <c r="B413" s="126" t="s">
        <v>167</v>
      </c>
      <c r="C413" s="126" t="s">
        <v>1231</v>
      </c>
      <c r="D413" s="126"/>
      <c r="E413" s="126" t="s">
        <v>621</v>
      </c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 t="s">
        <v>616</v>
      </c>
      <c r="U413" s="126"/>
      <c r="V413" s="174"/>
      <c r="W413" s="174"/>
      <c r="X413" s="174"/>
      <c r="Y413" s="174"/>
      <c r="Z413" s="173" t="s">
        <v>615</v>
      </c>
      <c r="AA413" s="175">
        <v>100</v>
      </c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>
        <v>100</v>
      </c>
      <c r="AQ413" s="175"/>
      <c r="AR413" s="175"/>
      <c r="AS413" s="175"/>
      <c r="AT413" s="175"/>
      <c r="AU413" s="175">
        <v>100</v>
      </c>
      <c r="AV413" s="175"/>
      <c r="AW413" s="175"/>
      <c r="AX413" s="175"/>
      <c r="AY413" s="175"/>
      <c r="AZ413" s="173" t="s">
        <v>615</v>
      </c>
    </row>
    <row r="414" spans="1:52" ht="102" customHeight="1">
      <c r="A414" s="173" t="s">
        <v>624</v>
      </c>
      <c r="B414" s="126" t="s">
        <v>167</v>
      </c>
      <c r="C414" s="126" t="s">
        <v>1231</v>
      </c>
      <c r="D414" s="126"/>
      <c r="E414" s="126" t="s">
        <v>623</v>
      </c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74"/>
      <c r="W414" s="174"/>
      <c r="X414" s="174"/>
      <c r="Y414" s="174"/>
      <c r="Z414" s="173" t="s">
        <v>624</v>
      </c>
      <c r="AA414" s="175">
        <v>80</v>
      </c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>
        <v>80</v>
      </c>
      <c r="AQ414" s="175"/>
      <c r="AR414" s="175"/>
      <c r="AS414" s="175"/>
      <c r="AT414" s="175"/>
      <c r="AU414" s="175">
        <v>80</v>
      </c>
      <c r="AV414" s="175"/>
      <c r="AW414" s="175"/>
      <c r="AX414" s="175"/>
      <c r="AY414" s="175"/>
      <c r="AZ414" s="173" t="s">
        <v>624</v>
      </c>
    </row>
    <row r="415" spans="1:52" ht="51" customHeight="1">
      <c r="A415" s="173" t="s">
        <v>626</v>
      </c>
      <c r="B415" s="126" t="s">
        <v>167</v>
      </c>
      <c r="C415" s="126" t="s">
        <v>1231</v>
      </c>
      <c r="D415" s="126"/>
      <c r="E415" s="126" t="s">
        <v>625</v>
      </c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74"/>
      <c r="W415" s="174"/>
      <c r="X415" s="174"/>
      <c r="Y415" s="174"/>
      <c r="Z415" s="173" t="s">
        <v>626</v>
      </c>
      <c r="AA415" s="175">
        <v>80</v>
      </c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>
        <v>80</v>
      </c>
      <c r="AQ415" s="175"/>
      <c r="AR415" s="175"/>
      <c r="AS415" s="175"/>
      <c r="AT415" s="175"/>
      <c r="AU415" s="175">
        <v>80</v>
      </c>
      <c r="AV415" s="175"/>
      <c r="AW415" s="175"/>
      <c r="AX415" s="175"/>
      <c r="AY415" s="175"/>
      <c r="AZ415" s="173" t="s">
        <v>626</v>
      </c>
    </row>
    <row r="416" spans="1:52" ht="68.25" customHeight="1">
      <c r="A416" s="173" t="s">
        <v>615</v>
      </c>
      <c r="B416" s="126" t="s">
        <v>167</v>
      </c>
      <c r="C416" s="126" t="s">
        <v>1231</v>
      </c>
      <c r="D416" s="126"/>
      <c r="E416" s="126" t="s">
        <v>625</v>
      </c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 t="s">
        <v>616</v>
      </c>
      <c r="U416" s="126"/>
      <c r="V416" s="174"/>
      <c r="W416" s="174"/>
      <c r="X416" s="174"/>
      <c r="Y416" s="174"/>
      <c r="Z416" s="173" t="s">
        <v>615</v>
      </c>
      <c r="AA416" s="175">
        <v>80</v>
      </c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>
        <v>80</v>
      </c>
      <c r="AQ416" s="175"/>
      <c r="AR416" s="175"/>
      <c r="AS416" s="175"/>
      <c r="AT416" s="175"/>
      <c r="AU416" s="175">
        <v>80</v>
      </c>
      <c r="AV416" s="175"/>
      <c r="AW416" s="175"/>
      <c r="AX416" s="175"/>
      <c r="AY416" s="175"/>
      <c r="AZ416" s="173" t="s">
        <v>615</v>
      </c>
    </row>
    <row r="417" spans="1:52" ht="51" customHeight="1">
      <c r="A417" s="173" t="s">
        <v>630</v>
      </c>
      <c r="B417" s="126" t="s">
        <v>167</v>
      </c>
      <c r="C417" s="126" t="s">
        <v>1231</v>
      </c>
      <c r="D417" s="126"/>
      <c r="E417" s="126" t="s">
        <v>629</v>
      </c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74"/>
      <c r="W417" s="174"/>
      <c r="X417" s="174"/>
      <c r="Y417" s="174"/>
      <c r="Z417" s="173" t="s">
        <v>630</v>
      </c>
      <c r="AA417" s="175">
        <v>570</v>
      </c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>
        <v>570</v>
      </c>
      <c r="AQ417" s="175"/>
      <c r="AR417" s="175"/>
      <c r="AS417" s="175"/>
      <c r="AT417" s="175"/>
      <c r="AU417" s="175">
        <v>570</v>
      </c>
      <c r="AV417" s="175"/>
      <c r="AW417" s="175"/>
      <c r="AX417" s="175"/>
      <c r="AY417" s="175"/>
      <c r="AZ417" s="173" t="s">
        <v>630</v>
      </c>
    </row>
    <row r="418" spans="1:52" ht="119.25" customHeight="1">
      <c r="A418" s="173" t="s">
        <v>632</v>
      </c>
      <c r="B418" s="126" t="s">
        <v>167</v>
      </c>
      <c r="C418" s="126" t="s">
        <v>1231</v>
      </c>
      <c r="D418" s="126"/>
      <c r="E418" s="126" t="s">
        <v>631</v>
      </c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74"/>
      <c r="W418" s="174"/>
      <c r="X418" s="174"/>
      <c r="Y418" s="174"/>
      <c r="Z418" s="173" t="s">
        <v>632</v>
      </c>
      <c r="AA418" s="175">
        <v>500</v>
      </c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>
        <v>500</v>
      </c>
      <c r="AQ418" s="175"/>
      <c r="AR418" s="175"/>
      <c r="AS418" s="175"/>
      <c r="AT418" s="175"/>
      <c r="AU418" s="175">
        <v>500</v>
      </c>
      <c r="AV418" s="175"/>
      <c r="AW418" s="175"/>
      <c r="AX418" s="175"/>
      <c r="AY418" s="175"/>
      <c r="AZ418" s="173" t="s">
        <v>632</v>
      </c>
    </row>
    <row r="419" spans="1:52" ht="51" customHeight="1">
      <c r="A419" s="173" t="s">
        <v>634</v>
      </c>
      <c r="B419" s="126" t="s">
        <v>167</v>
      </c>
      <c r="C419" s="126" t="s">
        <v>1231</v>
      </c>
      <c r="D419" s="126"/>
      <c r="E419" s="126" t="s">
        <v>633</v>
      </c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74"/>
      <c r="W419" s="174"/>
      <c r="X419" s="174"/>
      <c r="Y419" s="174"/>
      <c r="Z419" s="173" t="s">
        <v>634</v>
      </c>
      <c r="AA419" s="175">
        <v>450</v>
      </c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>
        <v>450</v>
      </c>
      <c r="AQ419" s="175"/>
      <c r="AR419" s="175"/>
      <c r="AS419" s="175"/>
      <c r="AT419" s="175"/>
      <c r="AU419" s="175">
        <v>450</v>
      </c>
      <c r="AV419" s="175"/>
      <c r="AW419" s="175"/>
      <c r="AX419" s="175"/>
      <c r="AY419" s="175"/>
      <c r="AZ419" s="173" t="s">
        <v>634</v>
      </c>
    </row>
    <row r="420" spans="1:52" ht="68.25" customHeight="1">
      <c r="A420" s="173" t="s">
        <v>615</v>
      </c>
      <c r="B420" s="126" t="s">
        <v>167</v>
      </c>
      <c r="C420" s="126" t="s">
        <v>1231</v>
      </c>
      <c r="D420" s="126"/>
      <c r="E420" s="126" t="s">
        <v>633</v>
      </c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 t="s">
        <v>616</v>
      </c>
      <c r="U420" s="126"/>
      <c r="V420" s="174"/>
      <c r="W420" s="174"/>
      <c r="X420" s="174"/>
      <c r="Y420" s="174"/>
      <c r="Z420" s="173" t="s">
        <v>615</v>
      </c>
      <c r="AA420" s="175">
        <v>450</v>
      </c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>
        <v>450</v>
      </c>
      <c r="AQ420" s="175"/>
      <c r="AR420" s="175"/>
      <c r="AS420" s="175"/>
      <c r="AT420" s="175"/>
      <c r="AU420" s="175">
        <v>450</v>
      </c>
      <c r="AV420" s="175"/>
      <c r="AW420" s="175"/>
      <c r="AX420" s="175"/>
      <c r="AY420" s="175"/>
      <c r="AZ420" s="173" t="s">
        <v>615</v>
      </c>
    </row>
    <row r="421" spans="1:52" ht="68.25" customHeight="1">
      <c r="A421" s="173" t="s">
        <v>636</v>
      </c>
      <c r="B421" s="126" t="s">
        <v>167</v>
      </c>
      <c r="C421" s="126" t="s">
        <v>1231</v>
      </c>
      <c r="D421" s="126"/>
      <c r="E421" s="126" t="s">
        <v>635</v>
      </c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74"/>
      <c r="W421" s="174"/>
      <c r="X421" s="174"/>
      <c r="Y421" s="174"/>
      <c r="Z421" s="173" t="s">
        <v>636</v>
      </c>
      <c r="AA421" s="175">
        <v>50</v>
      </c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>
        <v>50</v>
      </c>
      <c r="AQ421" s="175"/>
      <c r="AR421" s="175"/>
      <c r="AS421" s="175"/>
      <c r="AT421" s="175"/>
      <c r="AU421" s="175">
        <v>50</v>
      </c>
      <c r="AV421" s="175"/>
      <c r="AW421" s="175"/>
      <c r="AX421" s="175"/>
      <c r="AY421" s="175"/>
      <c r="AZ421" s="173" t="s">
        <v>636</v>
      </c>
    </row>
    <row r="422" spans="1:52" ht="68.25" customHeight="1">
      <c r="A422" s="173" t="s">
        <v>615</v>
      </c>
      <c r="B422" s="126" t="s">
        <v>167</v>
      </c>
      <c r="C422" s="126" t="s">
        <v>1231</v>
      </c>
      <c r="D422" s="126"/>
      <c r="E422" s="126" t="s">
        <v>635</v>
      </c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 t="s">
        <v>616</v>
      </c>
      <c r="U422" s="126"/>
      <c r="V422" s="174"/>
      <c r="W422" s="174"/>
      <c r="X422" s="174"/>
      <c r="Y422" s="174"/>
      <c r="Z422" s="173" t="s">
        <v>615</v>
      </c>
      <c r="AA422" s="175">
        <v>50</v>
      </c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>
        <v>50</v>
      </c>
      <c r="AQ422" s="175"/>
      <c r="AR422" s="175"/>
      <c r="AS422" s="175"/>
      <c r="AT422" s="175"/>
      <c r="AU422" s="175">
        <v>50</v>
      </c>
      <c r="AV422" s="175"/>
      <c r="AW422" s="175"/>
      <c r="AX422" s="175"/>
      <c r="AY422" s="175"/>
      <c r="AZ422" s="173" t="s">
        <v>615</v>
      </c>
    </row>
    <row r="423" spans="1:52" ht="51" customHeight="1">
      <c r="A423" s="173" t="s">
        <v>638</v>
      </c>
      <c r="B423" s="126" t="s">
        <v>167</v>
      </c>
      <c r="C423" s="126" t="s">
        <v>1231</v>
      </c>
      <c r="D423" s="126"/>
      <c r="E423" s="126" t="s">
        <v>637</v>
      </c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74"/>
      <c r="W423" s="174"/>
      <c r="X423" s="174"/>
      <c r="Y423" s="174"/>
      <c r="Z423" s="173" t="s">
        <v>638</v>
      </c>
      <c r="AA423" s="175">
        <v>70</v>
      </c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>
        <v>70</v>
      </c>
      <c r="AQ423" s="175"/>
      <c r="AR423" s="175"/>
      <c r="AS423" s="175"/>
      <c r="AT423" s="175"/>
      <c r="AU423" s="175">
        <v>70</v>
      </c>
      <c r="AV423" s="175"/>
      <c r="AW423" s="175"/>
      <c r="AX423" s="175"/>
      <c r="AY423" s="175"/>
      <c r="AZ423" s="173" t="s">
        <v>638</v>
      </c>
    </row>
    <row r="424" spans="1:52" ht="85.5" customHeight="1">
      <c r="A424" s="173" t="s">
        <v>640</v>
      </c>
      <c r="B424" s="126" t="s">
        <v>167</v>
      </c>
      <c r="C424" s="126" t="s">
        <v>1231</v>
      </c>
      <c r="D424" s="126"/>
      <c r="E424" s="126" t="s">
        <v>639</v>
      </c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74"/>
      <c r="W424" s="174"/>
      <c r="X424" s="174"/>
      <c r="Y424" s="174"/>
      <c r="Z424" s="173" t="s">
        <v>640</v>
      </c>
      <c r="AA424" s="175">
        <v>70</v>
      </c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>
        <v>70</v>
      </c>
      <c r="AQ424" s="175"/>
      <c r="AR424" s="175"/>
      <c r="AS424" s="175"/>
      <c r="AT424" s="175"/>
      <c r="AU424" s="175">
        <v>70</v>
      </c>
      <c r="AV424" s="175"/>
      <c r="AW424" s="175"/>
      <c r="AX424" s="175"/>
      <c r="AY424" s="175"/>
      <c r="AZ424" s="173" t="s">
        <v>640</v>
      </c>
    </row>
    <row r="425" spans="1:52" ht="68.25" customHeight="1">
      <c r="A425" s="173" t="s">
        <v>615</v>
      </c>
      <c r="B425" s="126" t="s">
        <v>167</v>
      </c>
      <c r="C425" s="126" t="s">
        <v>1231</v>
      </c>
      <c r="D425" s="126"/>
      <c r="E425" s="126" t="s">
        <v>639</v>
      </c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 t="s">
        <v>616</v>
      </c>
      <c r="U425" s="126"/>
      <c r="V425" s="174"/>
      <c r="W425" s="174"/>
      <c r="X425" s="174"/>
      <c r="Y425" s="174"/>
      <c r="Z425" s="173" t="s">
        <v>615</v>
      </c>
      <c r="AA425" s="175">
        <v>70</v>
      </c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>
        <v>70</v>
      </c>
      <c r="AQ425" s="175"/>
      <c r="AR425" s="175"/>
      <c r="AS425" s="175"/>
      <c r="AT425" s="175"/>
      <c r="AU425" s="175">
        <v>70</v>
      </c>
      <c r="AV425" s="175"/>
      <c r="AW425" s="175"/>
      <c r="AX425" s="175"/>
      <c r="AY425" s="175"/>
      <c r="AZ425" s="173" t="s">
        <v>615</v>
      </c>
    </row>
    <row r="426" spans="1:52" ht="85.5" customHeight="1">
      <c r="A426" s="173" t="s">
        <v>642</v>
      </c>
      <c r="B426" s="126" t="s">
        <v>167</v>
      </c>
      <c r="C426" s="126" t="s">
        <v>1231</v>
      </c>
      <c r="D426" s="126"/>
      <c r="E426" s="126" t="s">
        <v>641</v>
      </c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74"/>
      <c r="W426" s="174"/>
      <c r="X426" s="174"/>
      <c r="Y426" s="174"/>
      <c r="Z426" s="173" t="s">
        <v>642</v>
      </c>
      <c r="AA426" s="175">
        <v>150</v>
      </c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>
        <v>150</v>
      </c>
      <c r="AQ426" s="175"/>
      <c r="AR426" s="175"/>
      <c r="AS426" s="175"/>
      <c r="AT426" s="175"/>
      <c r="AU426" s="175">
        <v>150</v>
      </c>
      <c r="AV426" s="175"/>
      <c r="AW426" s="175"/>
      <c r="AX426" s="175"/>
      <c r="AY426" s="175"/>
      <c r="AZ426" s="173" t="s">
        <v>642</v>
      </c>
    </row>
    <row r="427" spans="1:52" ht="85.5" customHeight="1">
      <c r="A427" s="173" t="s">
        <v>644</v>
      </c>
      <c r="B427" s="126" t="s">
        <v>167</v>
      </c>
      <c r="C427" s="126" t="s">
        <v>1231</v>
      </c>
      <c r="D427" s="126"/>
      <c r="E427" s="126" t="s">
        <v>643</v>
      </c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74"/>
      <c r="W427" s="174"/>
      <c r="X427" s="174"/>
      <c r="Y427" s="174"/>
      <c r="Z427" s="173" t="s">
        <v>644</v>
      </c>
      <c r="AA427" s="175">
        <v>105</v>
      </c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>
        <v>105</v>
      </c>
      <c r="AQ427" s="175"/>
      <c r="AR427" s="175"/>
      <c r="AS427" s="175"/>
      <c r="AT427" s="175"/>
      <c r="AU427" s="175">
        <v>105</v>
      </c>
      <c r="AV427" s="175"/>
      <c r="AW427" s="175"/>
      <c r="AX427" s="175"/>
      <c r="AY427" s="175"/>
      <c r="AZ427" s="173" t="s">
        <v>644</v>
      </c>
    </row>
    <row r="428" spans="1:52" ht="68.25" customHeight="1">
      <c r="A428" s="173" t="s">
        <v>646</v>
      </c>
      <c r="B428" s="126" t="s">
        <v>167</v>
      </c>
      <c r="C428" s="126" t="s">
        <v>1231</v>
      </c>
      <c r="D428" s="126"/>
      <c r="E428" s="126" t="s">
        <v>645</v>
      </c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74"/>
      <c r="W428" s="174"/>
      <c r="X428" s="174"/>
      <c r="Y428" s="174"/>
      <c r="Z428" s="173" t="s">
        <v>646</v>
      </c>
      <c r="AA428" s="175">
        <v>50</v>
      </c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>
        <v>50</v>
      </c>
      <c r="AQ428" s="175"/>
      <c r="AR428" s="175"/>
      <c r="AS428" s="175"/>
      <c r="AT428" s="175"/>
      <c r="AU428" s="175">
        <v>50</v>
      </c>
      <c r="AV428" s="175"/>
      <c r="AW428" s="175"/>
      <c r="AX428" s="175"/>
      <c r="AY428" s="175"/>
      <c r="AZ428" s="173" t="s">
        <v>646</v>
      </c>
    </row>
    <row r="429" spans="1:52" ht="68.25" customHeight="1">
      <c r="A429" s="173" t="s">
        <v>615</v>
      </c>
      <c r="B429" s="126" t="s">
        <v>167</v>
      </c>
      <c r="C429" s="126" t="s">
        <v>1231</v>
      </c>
      <c r="D429" s="126"/>
      <c r="E429" s="126" t="s">
        <v>645</v>
      </c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 t="s">
        <v>616</v>
      </c>
      <c r="U429" s="126"/>
      <c r="V429" s="174"/>
      <c r="W429" s="174"/>
      <c r="X429" s="174"/>
      <c r="Y429" s="174"/>
      <c r="Z429" s="173" t="s">
        <v>615</v>
      </c>
      <c r="AA429" s="175">
        <v>50</v>
      </c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>
        <v>50</v>
      </c>
      <c r="AQ429" s="175"/>
      <c r="AR429" s="175"/>
      <c r="AS429" s="175"/>
      <c r="AT429" s="175"/>
      <c r="AU429" s="175">
        <v>50</v>
      </c>
      <c r="AV429" s="175"/>
      <c r="AW429" s="175"/>
      <c r="AX429" s="175"/>
      <c r="AY429" s="175"/>
      <c r="AZ429" s="173" t="s">
        <v>615</v>
      </c>
    </row>
    <row r="430" spans="1:52" ht="68.25" customHeight="1">
      <c r="A430" s="173" t="s">
        <v>648</v>
      </c>
      <c r="B430" s="126" t="s">
        <v>167</v>
      </c>
      <c r="C430" s="126" t="s">
        <v>1231</v>
      </c>
      <c r="D430" s="126"/>
      <c r="E430" s="126" t="s">
        <v>647</v>
      </c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74"/>
      <c r="W430" s="174"/>
      <c r="X430" s="174"/>
      <c r="Y430" s="174"/>
      <c r="Z430" s="173" t="s">
        <v>648</v>
      </c>
      <c r="AA430" s="175">
        <v>55</v>
      </c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>
        <v>55</v>
      </c>
      <c r="AQ430" s="175"/>
      <c r="AR430" s="175"/>
      <c r="AS430" s="175"/>
      <c r="AT430" s="175"/>
      <c r="AU430" s="175">
        <v>55</v>
      </c>
      <c r="AV430" s="175"/>
      <c r="AW430" s="175"/>
      <c r="AX430" s="175"/>
      <c r="AY430" s="175"/>
      <c r="AZ430" s="173" t="s">
        <v>648</v>
      </c>
    </row>
    <row r="431" spans="1:52" ht="68.25" customHeight="1">
      <c r="A431" s="173" t="s">
        <v>615</v>
      </c>
      <c r="B431" s="126" t="s">
        <v>167</v>
      </c>
      <c r="C431" s="126" t="s">
        <v>1231</v>
      </c>
      <c r="D431" s="126"/>
      <c r="E431" s="126" t="s">
        <v>647</v>
      </c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 t="s">
        <v>616</v>
      </c>
      <c r="U431" s="126"/>
      <c r="V431" s="174"/>
      <c r="W431" s="174"/>
      <c r="X431" s="174"/>
      <c r="Y431" s="174"/>
      <c r="Z431" s="173" t="s">
        <v>615</v>
      </c>
      <c r="AA431" s="175">
        <v>55</v>
      </c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>
        <v>55</v>
      </c>
      <c r="AQ431" s="175"/>
      <c r="AR431" s="175"/>
      <c r="AS431" s="175"/>
      <c r="AT431" s="175"/>
      <c r="AU431" s="175">
        <v>55</v>
      </c>
      <c r="AV431" s="175"/>
      <c r="AW431" s="175"/>
      <c r="AX431" s="175"/>
      <c r="AY431" s="175"/>
      <c r="AZ431" s="173" t="s">
        <v>615</v>
      </c>
    </row>
    <row r="432" spans="1:52" ht="102" customHeight="1">
      <c r="A432" s="173" t="s">
        <v>650</v>
      </c>
      <c r="B432" s="126" t="s">
        <v>167</v>
      </c>
      <c r="C432" s="126" t="s">
        <v>1231</v>
      </c>
      <c r="D432" s="126"/>
      <c r="E432" s="126" t="s">
        <v>649</v>
      </c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74"/>
      <c r="W432" s="174"/>
      <c r="X432" s="174"/>
      <c r="Y432" s="174"/>
      <c r="Z432" s="173" t="s">
        <v>650</v>
      </c>
      <c r="AA432" s="175">
        <v>45</v>
      </c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>
        <v>45</v>
      </c>
      <c r="AQ432" s="175"/>
      <c r="AR432" s="175"/>
      <c r="AS432" s="175"/>
      <c r="AT432" s="175"/>
      <c r="AU432" s="175">
        <v>45</v>
      </c>
      <c r="AV432" s="175"/>
      <c r="AW432" s="175"/>
      <c r="AX432" s="175"/>
      <c r="AY432" s="175"/>
      <c r="AZ432" s="173" t="s">
        <v>650</v>
      </c>
    </row>
    <row r="433" spans="1:52" ht="68.25" customHeight="1">
      <c r="A433" s="173" t="s">
        <v>652</v>
      </c>
      <c r="B433" s="126" t="s">
        <v>167</v>
      </c>
      <c r="C433" s="126" t="s">
        <v>1231</v>
      </c>
      <c r="D433" s="126"/>
      <c r="E433" s="126" t="s">
        <v>651</v>
      </c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74"/>
      <c r="W433" s="174"/>
      <c r="X433" s="174"/>
      <c r="Y433" s="174"/>
      <c r="Z433" s="173" t="s">
        <v>652</v>
      </c>
      <c r="AA433" s="175">
        <v>10</v>
      </c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>
        <v>10</v>
      </c>
      <c r="AQ433" s="175"/>
      <c r="AR433" s="175"/>
      <c r="AS433" s="175"/>
      <c r="AT433" s="175"/>
      <c r="AU433" s="175">
        <v>10</v>
      </c>
      <c r="AV433" s="175"/>
      <c r="AW433" s="175"/>
      <c r="AX433" s="175"/>
      <c r="AY433" s="175"/>
      <c r="AZ433" s="173" t="s">
        <v>652</v>
      </c>
    </row>
    <row r="434" spans="1:52" ht="68.25" customHeight="1">
      <c r="A434" s="173" t="s">
        <v>615</v>
      </c>
      <c r="B434" s="126" t="s">
        <v>167</v>
      </c>
      <c r="C434" s="126" t="s">
        <v>1231</v>
      </c>
      <c r="D434" s="126"/>
      <c r="E434" s="126" t="s">
        <v>651</v>
      </c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 t="s">
        <v>616</v>
      </c>
      <c r="U434" s="126"/>
      <c r="V434" s="174"/>
      <c r="W434" s="174"/>
      <c r="X434" s="174"/>
      <c r="Y434" s="174"/>
      <c r="Z434" s="173" t="s">
        <v>615</v>
      </c>
      <c r="AA434" s="175">
        <v>10</v>
      </c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>
        <v>10</v>
      </c>
      <c r="AQ434" s="175"/>
      <c r="AR434" s="175"/>
      <c r="AS434" s="175"/>
      <c r="AT434" s="175"/>
      <c r="AU434" s="175">
        <v>10</v>
      </c>
      <c r="AV434" s="175"/>
      <c r="AW434" s="175"/>
      <c r="AX434" s="175"/>
      <c r="AY434" s="175"/>
      <c r="AZ434" s="173" t="s">
        <v>615</v>
      </c>
    </row>
    <row r="435" spans="1:52" ht="68.25" customHeight="1">
      <c r="A435" s="173" t="s">
        <v>654</v>
      </c>
      <c r="B435" s="126" t="s">
        <v>167</v>
      </c>
      <c r="C435" s="126" t="s">
        <v>1231</v>
      </c>
      <c r="D435" s="126"/>
      <c r="E435" s="126" t="s">
        <v>653</v>
      </c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74"/>
      <c r="W435" s="174"/>
      <c r="X435" s="174"/>
      <c r="Y435" s="174"/>
      <c r="Z435" s="173" t="s">
        <v>654</v>
      </c>
      <c r="AA435" s="175">
        <v>35</v>
      </c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>
        <v>35</v>
      </c>
      <c r="AQ435" s="175"/>
      <c r="AR435" s="175"/>
      <c r="AS435" s="175"/>
      <c r="AT435" s="175"/>
      <c r="AU435" s="175">
        <v>35</v>
      </c>
      <c r="AV435" s="175"/>
      <c r="AW435" s="175"/>
      <c r="AX435" s="175"/>
      <c r="AY435" s="175"/>
      <c r="AZ435" s="173" t="s">
        <v>654</v>
      </c>
    </row>
    <row r="436" spans="1:52" ht="68.25" customHeight="1">
      <c r="A436" s="173" t="s">
        <v>615</v>
      </c>
      <c r="B436" s="126" t="s">
        <v>167</v>
      </c>
      <c r="C436" s="126" t="s">
        <v>1231</v>
      </c>
      <c r="D436" s="126"/>
      <c r="E436" s="126" t="s">
        <v>653</v>
      </c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 t="s">
        <v>616</v>
      </c>
      <c r="U436" s="126"/>
      <c r="V436" s="174"/>
      <c r="W436" s="174"/>
      <c r="X436" s="174"/>
      <c r="Y436" s="174"/>
      <c r="Z436" s="173" t="s">
        <v>615</v>
      </c>
      <c r="AA436" s="175">
        <v>35</v>
      </c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>
        <v>35</v>
      </c>
      <c r="AQ436" s="175"/>
      <c r="AR436" s="175"/>
      <c r="AS436" s="175"/>
      <c r="AT436" s="175"/>
      <c r="AU436" s="175">
        <v>35</v>
      </c>
      <c r="AV436" s="175"/>
      <c r="AW436" s="175"/>
      <c r="AX436" s="175"/>
      <c r="AY436" s="175"/>
      <c r="AZ436" s="173" t="s">
        <v>615</v>
      </c>
    </row>
    <row r="437" spans="1:52" ht="68.25" customHeight="1">
      <c r="A437" s="169" t="s">
        <v>293</v>
      </c>
      <c r="B437" s="170" t="s">
        <v>292</v>
      </c>
      <c r="C437" s="170"/>
      <c r="D437" s="170"/>
      <c r="E437" s="170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1"/>
      <c r="W437" s="171"/>
      <c r="X437" s="171"/>
      <c r="Y437" s="171"/>
      <c r="Z437" s="169" t="s">
        <v>293</v>
      </c>
      <c r="AA437" s="172">
        <v>346415.93</v>
      </c>
      <c r="AB437" s="172">
        <v>18657.2</v>
      </c>
      <c r="AC437" s="172">
        <v>228542.94</v>
      </c>
      <c r="AD437" s="172">
        <v>6130.87</v>
      </c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>
        <v>340172.93</v>
      </c>
      <c r="AQ437" s="172">
        <v>18623.1</v>
      </c>
      <c r="AR437" s="172">
        <v>229535.54</v>
      </c>
      <c r="AS437" s="172">
        <v>75.4</v>
      </c>
      <c r="AT437" s="172"/>
      <c r="AU437" s="172">
        <v>338455.83</v>
      </c>
      <c r="AV437" s="172">
        <v>18595.9</v>
      </c>
      <c r="AW437" s="172">
        <v>227845.64</v>
      </c>
      <c r="AX437" s="172">
        <v>75.4</v>
      </c>
      <c r="AY437" s="172"/>
      <c r="AZ437" s="169" t="s">
        <v>293</v>
      </c>
    </row>
    <row r="438" spans="1:52" ht="33.75" customHeight="1">
      <c r="A438" s="173" t="s">
        <v>1170</v>
      </c>
      <c r="B438" s="126" t="s">
        <v>292</v>
      </c>
      <c r="C438" s="126" t="s">
        <v>1171</v>
      </c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74"/>
      <c r="W438" s="174"/>
      <c r="X438" s="174"/>
      <c r="Y438" s="174"/>
      <c r="Z438" s="173" t="s">
        <v>1170</v>
      </c>
      <c r="AA438" s="175">
        <v>456</v>
      </c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>
        <v>426</v>
      </c>
      <c r="AQ438" s="175"/>
      <c r="AR438" s="175"/>
      <c r="AS438" s="175"/>
      <c r="AT438" s="175"/>
      <c r="AU438" s="175">
        <v>426</v>
      </c>
      <c r="AV438" s="175"/>
      <c r="AW438" s="175"/>
      <c r="AX438" s="175"/>
      <c r="AY438" s="175"/>
      <c r="AZ438" s="173" t="s">
        <v>1170</v>
      </c>
    </row>
    <row r="439" spans="1:52" ht="33.75" customHeight="1">
      <c r="A439" s="173" t="s">
        <v>1178</v>
      </c>
      <c r="B439" s="126" t="s">
        <v>292</v>
      </c>
      <c r="C439" s="126" t="s">
        <v>1179</v>
      </c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74"/>
      <c r="W439" s="174"/>
      <c r="X439" s="174"/>
      <c r="Y439" s="174"/>
      <c r="Z439" s="173" t="s">
        <v>1178</v>
      </c>
      <c r="AA439" s="175">
        <v>456</v>
      </c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>
        <v>426</v>
      </c>
      <c r="AQ439" s="175"/>
      <c r="AR439" s="175"/>
      <c r="AS439" s="175"/>
      <c r="AT439" s="175"/>
      <c r="AU439" s="175">
        <v>426</v>
      </c>
      <c r="AV439" s="175"/>
      <c r="AW439" s="175"/>
      <c r="AX439" s="175"/>
      <c r="AY439" s="175"/>
      <c r="AZ439" s="173" t="s">
        <v>1178</v>
      </c>
    </row>
    <row r="440" spans="1:52" ht="85.5" customHeight="1">
      <c r="A440" s="173" t="s">
        <v>867</v>
      </c>
      <c r="B440" s="126" t="s">
        <v>292</v>
      </c>
      <c r="C440" s="126" t="s">
        <v>1179</v>
      </c>
      <c r="D440" s="126"/>
      <c r="E440" s="126" t="s">
        <v>866</v>
      </c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74"/>
      <c r="W440" s="174"/>
      <c r="X440" s="174"/>
      <c r="Y440" s="174"/>
      <c r="Z440" s="173" t="s">
        <v>867</v>
      </c>
      <c r="AA440" s="175">
        <v>456</v>
      </c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>
        <v>426</v>
      </c>
      <c r="AQ440" s="175"/>
      <c r="AR440" s="175"/>
      <c r="AS440" s="175"/>
      <c r="AT440" s="175"/>
      <c r="AU440" s="175">
        <v>426</v>
      </c>
      <c r="AV440" s="175"/>
      <c r="AW440" s="175"/>
      <c r="AX440" s="175"/>
      <c r="AY440" s="175"/>
      <c r="AZ440" s="173" t="s">
        <v>867</v>
      </c>
    </row>
    <row r="441" spans="1:52" ht="51" customHeight="1">
      <c r="A441" s="173" t="s">
        <v>869</v>
      </c>
      <c r="B441" s="126" t="s">
        <v>292</v>
      </c>
      <c r="C441" s="126" t="s">
        <v>1179</v>
      </c>
      <c r="D441" s="126"/>
      <c r="E441" s="126" t="s">
        <v>868</v>
      </c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74"/>
      <c r="W441" s="174"/>
      <c r="X441" s="174"/>
      <c r="Y441" s="174"/>
      <c r="Z441" s="173" t="s">
        <v>869</v>
      </c>
      <c r="AA441" s="175">
        <v>456</v>
      </c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>
        <v>426</v>
      </c>
      <c r="AQ441" s="175"/>
      <c r="AR441" s="175"/>
      <c r="AS441" s="175"/>
      <c r="AT441" s="175"/>
      <c r="AU441" s="175">
        <v>426</v>
      </c>
      <c r="AV441" s="175"/>
      <c r="AW441" s="175"/>
      <c r="AX441" s="175"/>
      <c r="AY441" s="175"/>
      <c r="AZ441" s="173" t="s">
        <v>869</v>
      </c>
    </row>
    <row r="442" spans="1:52" ht="68.25" customHeight="1">
      <c r="A442" s="173" t="s">
        <v>885</v>
      </c>
      <c r="B442" s="126" t="s">
        <v>292</v>
      </c>
      <c r="C442" s="126" t="s">
        <v>1179</v>
      </c>
      <c r="D442" s="126"/>
      <c r="E442" s="126" t="s">
        <v>884</v>
      </c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74"/>
      <c r="W442" s="174"/>
      <c r="X442" s="174"/>
      <c r="Y442" s="174"/>
      <c r="Z442" s="173" t="s">
        <v>885</v>
      </c>
      <c r="AA442" s="175">
        <v>456</v>
      </c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>
        <v>426</v>
      </c>
      <c r="AQ442" s="175"/>
      <c r="AR442" s="175"/>
      <c r="AS442" s="175"/>
      <c r="AT442" s="175"/>
      <c r="AU442" s="175">
        <v>426</v>
      </c>
      <c r="AV442" s="175"/>
      <c r="AW442" s="175"/>
      <c r="AX442" s="175"/>
      <c r="AY442" s="175"/>
      <c r="AZ442" s="173" t="s">
        <v>885</v>
      </c>
    </row>
    <row r="443" spans="1:52" ht="85.5" customHeight="1">
      <c r="A443" s="173" t="s">
        <v>887</v>
      </c>
      <c r="B443" s="126" t="s">
        <v>292</v>
      </c>
      <c r="C443" s="126" t="s">
        <v>1179</v>
      </c>
      <c r="D443" s="126"/>
      <c r="E443" s="126" t="s">
        <v>886</v>
      </c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74"/>
      <c r="W443" s="174"/>
      <c r="X443" s="174"/>
      <c r="Y443" s="174"/>
      <c r="Z443" s="173" t="s">
        <v>887</v>
      </c>
      <c r="AA443" s="175">
        <v>456</v>
      </c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>
        <v>426</v>
      </c>
      <c r="AQ443" s="175"/>
      <c r="AR443" s="175"/>
      <c r="AS443" s="175"/>
      <c r="AT443" s="175"/>
      <c r="AU443" s="175">
        <v>426</v>
      </c>
      <c r="AV443" s="175"/>
      <c r="AW443" s="175"/>
      <c r="AX443" s="175"/>
      <c r="AY443" s="175"/>
      <c r="AZ443" s="173" t="s">
        <v>887</v>
      </c>
    </row>
    <row r="444" spans="1:52" ht="68.25" customHeight="1">
      <c r="A444" s="173" t="s">
        <v>615</v>
      </c>
      <c r="B444" s="126" t="s">
        <v>292</v>
      </c>
      <c r="C444" s="126" t="s">
        <v>1179</v>
      </c>
      <c r="D444" s="126"/>
      <c r="E444" s="126" t="s">
        <v>886</v>
      </c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 t="s">
        <v>616</v>
      </c>
      <c r="U444" s="126"/>
      <c r="V444" s="174"/>
      <c r="W444" s="174"/>
      <c r="X444" s="174"/>
      <c r="Y444" s="174"/>
      <c r="Z444" s="173" t="s">
        <v>615</v>
      </c>
      <c r="AA444" s="175">
        <v>456</v>
      </c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>
        <v>426</v>
      </c>
      <c r="AQ444" s="175"/>
      <c r="AR444" s="175"/>
      <c r="AS444" s="175"/>
      <c r="AT444" s="175"/>
      <c r="AU444" s="175">
        <v>426</v>
      </c>
      <c r="AV444" s="175"/>
      <c r="AW444" s="175"/>
      <c r="AX444" s="175"/>
      <c r="AY444" s="175"/>
      <c r="AZ444" s="173" t="s">
        <v>615</v>
      </c>
    </row>
    <row r="445" spans="1:52" ht="33.75" customHeight="1">
      <c r="A445" s="173" t="s">
        <v>1210</v>
      </c>
      <c r="B445" s="126" t="s">
        <v>292</v>
      </c>
      <c r="C445" s="126" t="s">
        <v>1211</v>
      </c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74"/>
      <c r="W445" s="174"/>
      <c r="X445" s="174"/>
      <c r="Y445" s="174"/>
      <c r="Z445" s="173" t="s">
        <v>1210</v>
      </c>
      <c r="AA445" s="175">
        <v>324586.07</v>
      </c>
      <c r="AB445" s="175">
        <v>18657.2</v>
      </c>
      <c r="AC445" s="175">
        <v>208081.94</v>
      </c>
      <c r="AD445" s="175">
        <v>5274.51</v>
      </c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>
        <v>319209.83</v>
      </c>
      <c r="AQ445" s="175">
        <v>18623.1</v>
      </c>
      <c r="AR445" s="175">
        <v>209130.34</v>
      </c>
      <c r="AS445" s="175"/>
      <c r="AT445" s="175"/>
      <c r="AU445" s="175">
        <v>317898.13</v>
      </c>
      <c r="AV445" s="175">
        <v>18595.9</v>
      </c>
      <c r="AW445" s="175">
        <v>207845.84</v>
      </c>
      <c r="AX445" s="175"/>
      <c r="AY445" s="175"/>
      <c r="AZ445" s="173" t="s">
        <v>1210</v>
      </c>
    </row>
    <row r="446" spans="1:52" ht="33.75" customHeight="1">
      <c r="A446" s="173" t="s">
        <v>1232</v>
      </c>
      <c r="B446" s="126" t="s">
        <v>292</v>
      </c>
      <c r="C446" s="126" t="s">
        <v>1233</v>
      </c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74"/>
      <c r="W446" s="174"/>
      <c r="X446" s="174"/>
      <c r="Y446" s="174"/>
      <c r="Z446" s="173" t="s">
        <v>1232</v>
      </c>
      <c r="AA446" s="175">
        <v>93787.53</v>
      </c>
      <c r="AB446" s="175"/>
      <c r="AC446" s="175">
        <v>62090.3</v>
      </c>
      <c r="AD446" s="175">
        <v>773.23</v>
      </c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>
        <v>92648.2</v>
      </c>
      <c r="AQ446" s="175"/>
      <c r="AR446" s="175">
        <v>62024.2</v>
      </c>
      <c r="AS446" s="175"/>
      <c r="AT446" s="175"/>
      <c r="AU446" s="175">
        <v>92524.6</v>
      </c>
      <c r="AV446" s="175"/>
      <c r="AW446" s="175">
        <v>61900.6</v>
      </c>
      <c r="AX446" s="175"/>
      <c r="AY446" s="175"/>
      <c r="AZ446" s="173" t="s">
        <v>1232</v>
      </c>
    </row>
    <row r="447" spans="1:52" ht="33.75" customHeight="1">
      <c r="A447" s="173" t="s">
        <v>656</v>
      </c>
      <c r="B447" s="126" t="s">
        <v>292</v>
      </c>
      <c r="C447" s="126" t="s">
        <v>1233</v>
      </c>
      <c r="D447" s="126"/>
      <c r="E447" s="126" t="s">
        <v>655</v>
      </c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74"/>
      <c r="W447" s="174"/>
      <c r="X447" s="174"/>
      <c r="Y447" s="174"/>
      <c r="Z447" s="173" t="s">
        <v>656</v>
      </c>
      <c r="AA447" s="175">
        <v>93787.53</v>
      </c>
      <c r="AB447" s="175"/>
      <c r="AC447" s="175">
        <v>62090.3</v>
      </c>
      <c r="AD447" s="175">
        <v>773.23</v>
      </c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>
        <v>92648.2</v>
      </c>
      <c r="AQ447" s="175"/>
      <c r="AR447" s="175">
        <v>62024.2</v>
      </c>
      <c r="AS447" s="175"/>
      <c r="AT447" s="175"/>
      <c r="AU447" s="175">
        <v>92524.6</v>
      </c>
      <c r="AV447" s="175"/>
      <c r="AW447" s="175">
        <v>61900.6</v>
      </c>
      <c r="AX447" s="175"/>
      <c r="AY447" s="175"/>
      <c r="AZ447" s="173" t="s">
        <v>656</v>
      </c>
    </row>
    <row r="448" spans="1:52" ht="33.75" customHeight="1">
      <c r="A448" s="173" t="s">
        <v>658</v>
      </c>
      <c r="B448" s="126" t="s">
        <v>292</v>
      </c>
      <c r="C448" s="126" t="s">
        <v>1233</v>
      </c>
      <c r="D448" s="126"/>
      <c r="E448" s="126" t="s">
        <v>657</v>
      </c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74"/>
      <c r="W448" s="174"/>
      <c r="X448" s="174"/>
      <c r="Y448" s="174"/>
      <c r="Z448" s="173" t="s">
        <v>658</v>
      </c>
      <c r="AA448" s="175">
        <v>93787.53</v>
      </c>
      <c r="AB448" s="175"/>
      <c r="AC448" s="175">
        <v>62090.3</v>
      </c>
      <c r="AD448" s="175">
        <v>773.23</v>
      </c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>
        <v>92648.2</v>
      </c>
      <c r="AQ448" s="175"/>
      <c r="AR448" s="175">
        <v>62024.2</v>
      </c>
      <c r="AS448" s="175"/>
      <c r="AT448" s="175"/>
      <c r="AU448" s="175">
        <v>92524.6</v>
      </c>
      <c r="AV448" s="175"/>
      <c r="AW448" s="175">
        <v>61900.6</v>
      </c>
      <c r="AX448" s="175"/>
      <c r="AY448" s="175"/>
      <c r="AZ448" s="173" t="s">
        <v>658</v>
      </c>
    </row>
    <row r="449" spans="1:52" ht="85.5" customHeight="1">
      <c r="A449" s="173" t="s">
        <v>660</v>
      </c>
      <c r="B449" s="126" t="s">
        <v>292</v>
      </c>
      <c r="C449" s="126" t="s">
        <v>1233</v>
      </c>
      <c r="D449" s="126"/>
      <c r="E449" s="126" t="s">
        <v>659</v>
      </c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74"/>
      <c r="W449" s="174"/>
      <c r="X449" s="174"/>
      <c r="Y449" s="174"/>
      <c r="Z449" s="173" t="s">
        <v>660</v>
      </c>
      <c r="AA449" s="175">
        <v>30624</v>
      </c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>
        <v>30624</v>
      </c>
      <c r="AQ449" s="175"/>
      <c r="AR449" s="175"/>
      <c r="AS449" s="175"/>
      <c r="AT449" s="175"/>
      <c r="AU449" s="175">
        <v>30624</v>
      </c>
      <c r="AV449" s="175"/>
      <c r="AW449" s="175"/>
      <c r="AX449" s="175"/>
      <c r="AY449" s="175"/>
      <c r="AZ449" s="173" t="s">
        <v>660</v>
      </c>
    </row>
    <row r="450" spans="1:52" ht="68.25" customHeight="1">
      <c r="A450" s="173" t="s">
        <v>614</v>
      </c>
      <c r="B450" s="126" t="s">
        <v>292</v>
      </c>
      <c r="C450" s="126" t="s">
        <v>1233</v>
      </c>
      <c r="D450" s="126"/>
      <c r="E450" s="126" t="s">
        <v>661</v>
      </c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74"/>
      <c r="W450" s="174"/>
      <c r="X450" s="174"/>
      <c r="Y450" s="174"/>
      <c r="Z450" s="173" t="s">
        <v>614</v>
      </c>
      <c r="AA450" s="175">
        <v>30624</v>
      </c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>
        <v>30624</v>
      </c>
      <c r="AQ450" s="175"/>
      <c r="AR450" s="175"/>
      <c r="AS450" s="175"/>
      <c r="AT450" s="175"/>
      <c r="AU450" s="175">
        <v>30624</v>
      </c>
      <c r="AV450" s="175"/>
      <c r="AW450" s="175"/>
      <c r="AX450" s="175"/>
      <c r="AY450" s="175"/>
      <c r="AZ450" s="173" t="s">
        <v>614</v>
      </c>
    </row>
    <row r="451" spans="1:52" ht="68.25" customHeight="1">
      <c r="A451" s="173" t="s">
        <v>615</v>
      </c>
      <c r="B451" s="126" t="s">
        <v>292</v>
      </c>
      <c r="C451" s="126" t="s">
        <v>1233</v>
      </c>
      <c r="D451" s="126"/>
      <c r="E451" s="126" t="s">
        <v>661</v>
      </c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 t="s">
        <v>616</v>
      </c>
      <c r="U451" s="126"/>
      <c r="V451" s="174"/>
      <c r="W451" s="174"/>
      <c r="X451" s="174"/>
      <c r="Y451" s="174"/>
      <c r="Z451" s="173" t="s">
        <v>615</v>
      </c>
      <c r="AA451" s="175">
        <v>29641.95</v>
      </c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>
        <v>30624</v>
      </c>
      <c r="AQ451" s="175"/>
      <c r="AR451" s="175"/>
      <c r="AS451" s="175"/>
      <c r="AT451" s="175"/>
      <c r="AU451" s="175">
        <v>30624</v>
      </c>
      <c r="AV451" s="175"/>
      <c r="AW451" s="175"/>
      <c r="AX451" s="175"/>
      <c r="AY451" s="175"/>
      <c r="AZ451" s="173" t="s">
        <v>615</v>
      </c>
    </row>
    <row r="452" spans="1:52" ht="33.75" customHeight="1">
      <c r="A452" s="173" t="s">
        <v>666</v>
      </c>
      <c r="B452" s="126" t="s">
        <v>292</v>
      </c>
      <c r="C452" s="126" t="s">
        <v>1233</v>
      </c>
      <c r="D452" s="126"/>
      <c r="E452" s="126" t="s">
        <v>661</v>
      </c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 t="s">
        <v>667</v>
      </c>
      <c r="U452" s="126"/>
      <c r="V452" s="174"/>
      <c r="W452" s="174"/>
      <c r="X452" s="174"/>
      <c r="Y452" s="174"/>
      <c r="Z452" s="173" t="s">
        <v>666</v>
      </c>
      <c r="AA452" s="175">
        <v>982.05</v>
      </c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3" t="s">
        <v>666</v>
      </c>
    </row>
    <row r="453" spans="1:52" ht="85.5" customHeight="1">
      <c r="A453" s="173" t="s">
        <v>663</v>
      </c>
      <c r="B453" s="126" t="s">
        <v>292</v>
      </c>
      <c r="C453" s="126" t="s">
        <v>1233</v>
      </c>
      <c r="D453" s="126"/>
      <c r="E453" s="126" t="s">
        <v>662</v>
      </c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74"/>
      <c r="W453" s="174"/>
      <c r="X453" s="174"/>
      <c r="Y453" s="174"/>
      <c r="Z453" s="173" t="s">
        <v>663</v>
      </c>
      <c r="AA453" s="175">
        <v>1073.23</v>
      </c>
      <c r="AB453" s="175"/>
      <c r="AC453" s="175"/>
      <c r="AD453" s="175">
        <v>773.23</v>
      </c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3" t="s">
        <v>663</v>
      </c>
    </row>
    <row r="454" spans="1:52" ht="68.25" customHeight="1">
      <c r="A454" s="173" t="s">
        <v>665</v>
      </c>
      <c r="B454" s="126" t="s">
        <v>292</v>
      </c>
      <c r="C454" s="126" t="s">
        <v>1233</v>
      </c>
      <c r="D454" s="126"/>
      <c r="E454" s="126" t="s">
        <v>664</v>
      </c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74"/>
      <c r="W454" s="174"/>
      <c r="X454" s="174"/>
      <c r="Y454" s="174"/>
      <c r="Z454" s="173" t="s">
        <v>665</v>
      </c>
      <c r="AA454" s="175">
        <v>300</v>
      </c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3" t="s">
        <v>665</v>
      </c>
    </row>
    <row r="455" spans="1:52" ht="33.75" customHeight="1">
      <c r="A455" s="173" t="s">
        <v>666</v>
      </c>
      <c r="B455" s="126" t="s">
        <v>292</v>
      </c>
      <c r="C455" s="126" t="s">
        <v>1233</v>
      </c>
      <c r="D455" s="126"/>
      <c r="E455" s="126" t="s">
        <v>664</v>
      </c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 t="s">
        <v>667</v>
      </c>
      <c r="U455" s="126"/>
      <c r="V455" s="174"/>
      <c r="W455" s="174"/>
      <c r="X455" s="174"/>
      <c r="Y455" s="174"/>
      <c r="Z455" s="173" t="s">
        <v>666</v>
      </c>
      <c r="AA455" s="175">
        <v>300</v>
      </c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3" t="s">
        <v>666</v>
      </c>
    </row>
    <row r="456" spans="1:52" ht="102" customHeight="1">
      <c r="A456" s="173" t="s">
        <v>682</v>
      </c>
      <c r="B456" s="126" t="s">
        <v>292</v>
      </c>
      <c r="C456" s="126" t="s">
        <v>1233</v>
      </c>
      <c r="D456" s="126"/>
      <c r="E456" s="126" t="s">
        <v>1262</v>
      </c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74"/>
      <c r="W456" s="174"/>
      <c r="X456" s="174"/>
      <c r="Y456" s="174"/>
      <c r="Z456" s="173" t="s">
        <v>682</v>
      </c>
      <c r="AA456" s="175">
        <v>773.23</v>
      </c>
      <c r="AB456" s="175"/>
      <c r="AC456" s="175"/>
      <c r="AD456" s="175">
        <v>773.23</v>
      </c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3" t="s">
        <v>682</v>
      </c>
    </row>
    <row r="457" spans="1:52" ht="68.25" customHeight="1">
      <c r="A457" s="173" t="s">
        <v>615</v>
      </c>
      <c r="B457" s="126" t="s">
        <v>292</v>
      </c>
      <c r="C457" s="126" t="s">
        <v>1233</v>
      </c>
      <c r="D457" s="126"/>
      <c r="E457" s="126" t="s">
        <v>1262</v>
      </c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 t="s">
        <v>616</v>
      </c>
      <c r="U457" s="126"/>
      <c r="V457" s="174"/>
      <c r="W457" s="174"/>
      <c r="X457" s="174"/>
      <c r="Y457" s="174"/>
      <c r="Z457" s="173" t="s">
        <v>615</v>
      </c>
      <c r="AA457" s="175">
        <v>773.23</v>
      </c>
      <c r="AB457" s="175"/>
      <c r="AC457" s="175"/>
      <c r="AD457" s="175">
        <v>773.23</v>
      </c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3" t="s">
        <v>615</v>
      </c>
    </row>
    <row r="458" spans="1:52" ht="85.5" customHeight="1">
      <c r="A458" s="173" t="s">
        <v>669</v>
      </c>
      <c r="B458" s="126" t="s">
        <v>292</v>
      </c>
      <c r="C458" s="126" t="s">
        <v>1233</v>
      </c>
      <c r="D458" s="126"/>
      <c r="E458" s="126" t="s">
        <v>668</v>
      </c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74"/>
      <c r="W458" s="174"/>
      <c r="X458" s="174"/>
      <c r="Y458" s="174"/>
      <c r="Z458" s="173" t="s">
        <v>669</v>
      </c>
      <c r="AA458" s="175">
        <v>62090.3</v>
      </c>
      <c r="AB458" s="175"/>
      <c r="AC458" s="175">
        <v>62090.3</v>
      </c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>
        <v>62024.2</v>
      </c>
      <c r="AQ458" s="175"/>
      <c r="AR458" s="175">
        <v>62024.2</v>
      </c>
      <c r="AS458" s="175"/>
      <c r="AT458" s="175"/>
      <c r="AU458" s="175">
        <v>61900.6</v>
      </c>
      <c r="AV458" s="175"/>
      <c r="AW458" s="175">
        <v>61900.6</v>
      </c>
      <c r="AX458" s="175"/>
      <c r="AY458" s="175"/>
      <c r="AZ458" s="173" t="s">
        <v>669</v>
      </c>
    </row>
    <row r="459" spans="1:52" ht="68.25" customHeight="1">
      <c r="A459" s="173" t="s">
        <v>671</v>
      </c>
      <c r="B459" s="126" t="s">
        <v>292</v>
      </c>
      <c r="C459" s="126" t="s">
        <v>1233</v>
      </c>
      <c r="D459" s="126"/>
      <c r="E459" s="126" t="s">
        <v>670</v>
      </c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74"/>
      <c r="W459" s="174"/>
      <c r="X459" s="174"/>
      <c r="Y459" s="174"/>
      <c r="Z459" s="173" t="s">
        <v>671</v>
      </c>
      <c r="AA459" s="175">
        <v>62090.3</v>
      </c>
      <c r="AB459" s="175"/>
      <c r="AC459" s="175">
        <v>62090.3</v>
      </c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>
        <v>62024.2</v>
      </c>
      <c r="AQ459" s="175"/>
      <c r="AR459" s="175">
        <v>62024.2</v>
      </c>
      <c r="AS459" s="175"/>
      <c r="AT459" s="175"/>
      <c r="AU459" s="175">
        <v>61900.6</v>
      </c>
      <c r="AV459" s="175"/>
      <c r="AW459" s="175">
        <v>61900.6</v>
      </c>
      <c r="AX459" s="175"/>
      <c r="AY459" s="175"/>
      <c r="AZ459" s="173" t="s">
        <v>671</v>
      </c>
    </row>
    <row r="460" spans="1:52" ht="68.25" customHeight="1">
      <c r="A460" s="173" t="s">
        <v>615</v>
      </c>
      <c r="B460" s="126" t="s">
        <v>292</v>
      </c>
      <c r="C460" s="126" t="s">
        <v>1233</v>
      </c>
      <c r="D460" s="126"/>
      <c r="E460" s="126" t="s">
        <v>670</v>
      </c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 t="s">
        <v>616</v>
      </c>
      <c r="U460" s="126"/>
      <c r="V460" s="174"/>
      <c r="W460" s="174"/>
      <c r="X460" s="174"/>
      <c r="Y460" s="174"/>
      <c r="Z460" s="173" t="s">
        <v>615</v>
      </c>
      <c r="AA460" s="175">
        <v>61404.86</v>
      </c>
      <c r="AB460" s="175"/>
      <c r="AC460" s="175">
        <v>61404.86</v>
      </c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>
        <v>61489.96</v>
      </c>
      <c r="AQ460" s="175"/>
      <c r="AR460" s="175">
        <v>61489.96</v>
      </c>
      <c r="AS460" s="175"/>
      <c r="AT460" s="175"/>
      <c r="AU460" s="175">
        <v>61489.96</v>
      </c>
      <c r="AV460" s="175"/>
      <c r="AW460" s="175">
        <v>61489.96</v>
      </c>
      <c r="AX460" s="175"/>
      <c r="AY460" s="175"/>
      <c r="AZ460" s="173" t="s">
        <v>615</v>
      </c>
    </row>
    <row r="461" spans="1:52" ht="33.75" customHeight="1">
      <c r="A461" s="173" t="s">
        <v>666</v>
      </c>
      <c r="B461" s="126" t="s">
        <v>292</v>
      </c>
      <c r="C461" s="126" t="s">
        <v>1233</v>
      </c>
      <c r="D461" s="126"/>
      <c r="E461" s="126" t="s">
        <v>670</v>
      </c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 t="s">
        <v>667</v>
      </c>
      <c r="U461" s="126"/>
      <c r="V461" s="174"/>
      <c r="W461" s="174"/>
      <c r="X461" s="174"/>
      <c r="Y461" s="174"/>
      <c r="Z461" s="173" t="s">
        <v>666</v>
      </c>
      <c r="AA461" s="175">
        <v>685.44</v>
      </c>
      <c r="AB461" s="175"/>
      <c r="AC461" s="175">
        <v>685.44</v>
      </c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>
        <v>534.24</v>
      </c>
      <c r="AQ461" s="175"/>
      <c r="AR461" s="175">
        <v>534.24</v>
      </c>
      <c r="AS461" s="175"/>
      <c r="AT461" s="175"/>
      <c r="AU461" s="175">
        <v>410.64</v>
      </c>
      <c r="AV461" s="175"/>
      <c r="AW461" s="175">
        <v>410.64</v>
      </c>
      <c r="AX461" s="175"/>
      <c r="AY461" s="175"/>
      <c r="AZ461" s="173" t="s">
        <v>666</v>
      </c>
    </row>
    <row r="462" spans="1:52" ht="33.75" customHeight="1">
      <c r="A462" s="173" t="s">
        <v>1234</v>
      </c>
      <c r="B462" s="126" t="s">
        <v>292</v>
      </c>
      <c r="C462" s="126" t="s">
        <v>1235</v>
      </c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74"/>
      <c r="W462" s="174"/>
      <c r="X462" s="174"/>
      <c r="Y462" s="174"/>
      <c r="Z462" s="173" t="s">
        <v>1234</v>
      </c>
      <c r="AA462" s="175">
        <v>197277.65</v>
      </c>
      <c r="AB462" s="175">
        <v>18657.2</v>
      </c>
      <c r="AC462" s="175">
        <v>141798.84</v>
      </c>
      <c r="AD462" s="175">
        <v>3219.42</v>
      </c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>
        <v>194588.63</v>
      </c>
      <c r="AQ462" s="175">
        <v>18623.1</v>
      </c>
      <c r="AR462" s="175">
        <v>142913.34</v>
      </c>
      <c r="AS462" s="175"/>
      <c r="AT462" s="175"/>
      <c r="AU462" s="175">
        <v>193400.53</v>
      </c>
      <c r="AV462" s="175">
        <v>18595.9</v>
      </c>
      <c r="AW462" s="175">
        <v>141752.44</v>
      </c>
      <c r="AX462" s="175"/>
      <c r="AY462" s="175"/>
      <c r="AZ462" s="173" t="s">
        <v>1234</v>
      </c>
    </row>
    <row r="463" spans="1:52" ht="33.75" customHeight="1">
      <c r="A463" s="173" t="s">
        <v>656</v>
      </c>
      <c r="B463" s="126" t="s">
        <v>292</v>
      </c>
      <c r="C463" s="126" t="s">
        <v>1235</v>
      </c>
      <c r="D463" s="126"/>
      <c r="E463" s="126" t="s">
        <v>655</v>
      </c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74"/>
      <c r="W463" s="174"/>
      <c r="X463" s="174"/>
      <c r="Y463" s="174"/>
      <c r="Z463" s="173" t="s">
        <v>656</v>
      </c>
      <c r="AA463" s="175">
        <v>197277.65</v>
      </c>
      <c r="AB463" s="175">
        <v>18657.2</v>
      </c>
      <c r="AC463" s="175">
        <v>141798.84</v>
      </c>
      <c r="AD463" s="175">
        <v>3219.42</v>
      </c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>
        <v>194588.63</v>
      </c>
      <c r="AQ463" s="175">
        <v>18623.1</v>
      </c>
      <c r="AR463" s="175">
        <v>142913.34</v>
      </c>
      <c r="AS463" s="175"/>
      <c r="AT463" s="175"/>
      <c r="AU463" s="175">
        <v>193400.53</v>
      </c>
      <c r="AV463" s="175">
        <v>18595.9</v>
      </c>
      <c r="AW463" s="175">
        <v>141752.44</v>
      </c>
      <c r="AX463" s="175"/>
      <c r="AY463" s="175"/>
      <c r="AZ463" s="173" t="s">
        <v>656</v>
      </c>
    </row>
    <row r="464" spans="1:52" ht="119.25" customHeight="1">
      <c r="A464" s="173" t="s">
        <v>673</v>
      </c>
      <c r="B464" s="126" t="s">
        <v>292</v>
      </c>
      <c r="C464" s="126" t="s">
        <v>1235</v>
      </c>
      <c r="D464" s="126"/>
      <c r="E464" s="126" t="s">
        <v>672</v>
      </c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74"/>
      <c r="W464" s="174"/>
      <c r="X464" s="174"/>
      <c r="Y464" s="174"/>
      <c r="Z464" s="173" t="s">
        <v>673</v>
      </c>
      <c r="AA464" s="175">
        <v>197277.65</v>
      </c>
      <c r="AB464" s="175">
        <v>18657.2</v>
      </c>
      <c r="AC464" s="175">
        <v>141798.84</v>
      </c>
      <c r="AD464" s="175">
        <v>3219.42</v>
      </c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>
        <v>194588.63</v>
      </c>
      <c r="AQ464" s="175">
        <v>18623.1</v>
      </c>
      <c r="AR464" s="175">
        <v>142913.34</v>
      </c>
      <c r="AS464" s="175"/>
      <c r="AT464" s="175"/>
      <c r="AU464" s="175">
        <v>193400.53</v>
      </c>
      <c r="AV464" s="175">
        <v>18595.9</v>
      </c>
      <c r="AW464" s="175">
        <v>141752.44</v>
      </c>
      <c r="AX464" s="175"/>
      <c r="AY464" s="175"/>
      <c r="AZ464" s="173" t="s">
        <v>673</v>
      </c>
    </row>
    <row r="465" spans="1:52" ht="153.75" customHeight="1">
      <c r="A465" s="173" t="s">
        <v>675</v>
      </c>
      <c r="B465" s="126" t="s">
        <v>292</v>
      </c>
      <c r="C465" s="126" t="s">
        <v>1235</v>
      </c>
      <c r="D465" s="126"/>
      <c r="E465" s="126" t="s">
        <v>674</v>
      </c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74"/>
      <c r="W465" s="174"/>
      <c r="X465" s="174"/>
      <c r="Y465" s="174"/>
      <c r="Z465" s="173" t="s">
        <v>675</v>
      </c>
      <c r="AA465" s="175">
        <v>33052.2</v>
      </c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>
        <v>33052.2</v>
      </c>
      <c r="AQ465" s="175"/>
      <c r="AR465" s="175"/>
      <c r="AS465" s="175"/>
      <c r="AT465" s="175"/>
      <c r="AU465" s="175">
        <v>33052.2</v>
      </c>
      <c r="AV465" s="175"/>
      <c r="AW465" s="175"/>
      <c r="AX465" s="175"/>
      <c r="AY465" s="175"/>
      <c r="AZ465" s="173" t="s">
        <v>675</v>
      </c>
    </row>
    <row r="466" spans="1:52" ht="68.25" customHeight="1">
      <c r="A466" s="173" t="s">
        <v>614</v>
      </c>
      <c r="B466" s="126" t="s">
        <v>292</v>
      </c>
      <c r="C466" s="126" t="s">
        <v>1235</v>
      </c>
      <c r="D466" s="126"/>
      <c r="E466" s="126" t="s">
        <v>676</v>
      </c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74"/>
      <c r="W466" s="174"/>
      <c r="X466" s="174"/>
      <c r="Y466" s="174"/>
      <c r="Z466" s="173" t="s">
        <v>614</v>
      </c>
      <c r="AA466" s="175">
        <v>33052.2</v>
      </c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>
        <v>33052.2</v>
      </c>
      <c r="AQ466" s="175"/>
      <c r="AR466" s="175"/>
      <c r="AS466" s="175"/>
      <c r="AT466" s="175"/>
      <c r="AU466" s="175">
        <v>33052.2</v>
      </c>
      <c r="AV466" s="175"/>
      <c r="AW466" s="175"/>
      <c r="AX466" s="175"/>
      <c r="AY466" s="175"/>
      <c r="AZ466" s="173" t="s">
        <v>614</v>
      </c>
    </row>
    <row r="467" spans="1:52" ht="68.25" customHeight="1">
      <c r="A467" s="173" t="s">
        <v>615</v>
      </c>
      <c r="B467" s="126" t="s">
        <v>292</v>
      </c>
      <c r="C467" s="126" t="s">
        <v>1235</v>
      </c>
      <c r="D467" s="126"/>
      <c r="E467" s="126" t="s">
        <v>676</v>
      </c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 t="s">
        <v>616</v>
      </c>
      <c r="U467" s="126"/>
      <c r="V467" s="174"/>
      <c r="W467" s="174"/>
      <c r="X467" s="174"/>
      <c r="Y467" s="174"/>
      <c r="Z467" s="173" t="s">
        <v>615</v>
      </c>
      <c r="AA467" s="175">
        <v>33052.2</v>
      </c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>
        <v>33052.2</v>
      </c>
      <c r="AQ467" s="175"/>
      <c r="AR467" s="175"/>
      <c r="AS467" s="175"/>
      <c r="AT467" s="175"/>
      <c r="AU467" s="175">
        <v>33052.2</v>
      </c>
      <c r="AV467" s="175"/>
      <c r="AW467" s="175"/>
      <c r="AX467" s="175"/>
      <c r="AY467" s="175"/>
      <c r="AZ467" s="173" t="s">
        <v>615</v>
      </c>
    </row>
    <row r="468" spans="1:52" ht="68.25" customHeight="1">
      <c r="A468" s="173" t="s">
        <v>678</v>
      </c>
      <c r="B468" s="126" t="s">
        <v>292</v>
      </c>
      <c r="C468" s="126" t="s">
        <v>1235</v>
      </c>
      <c r="D468" s="126"/>
      <c r="E468" s="126" t="s">
        <v>677</v>
      </c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74"/>
      <c r="W468" s="174"/>
      <c r="X468" s="174"/>
      <c r="Y468" s="174"/>
      <c r="Z468" s="173" t="s">
        <v>678</v>
      </c>
      <c r="AA468" s="175">
        <v>3769.42</v>
      </c>
      <c r="AB468" s="175"/>
      <c r="AC468" s="175"/>
      <c r="AD468" s="175">
        <v>3219.42</v>
      </c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3" t="s">
        <v>678</v>
      </c>
    </row>
    <row r="469" spans="1:52" ht="51" customHeight="1">
      <c r="A469" s="173" t="s">
        <v>680</v>
      </c>
      <c r="B469" s="126" t="s">
        <v>292</v>
      </c>
      <c r="C469" s="126" t="s">
        <v>1235</v>
      </c>
      <c r="D469" s="126"/>
      <c r="E469" s="126" t="s">
        <v>679</v>
      </c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74"/>
      <c r="W469" s="174"/>
      <c r="X469" s="174"/>
      <c r="Y469" s="174"/>
      <c r="Z469" s="173" t="s">
        <v>680</v>
      </c>
      <c r="AA469" s="175">
        <v>550</v>
      </c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3" t="s">
        <v>680</v>
      </c>
    </row>
    <row r="470" spans="1:52" ht="33.75" customHeight="1">
      <c r="A470" s="173" t="s">
        <v>666</v>
      </c>
      <c r="B470" s="126" t="s">
        <v>292</v>
      </c>
      <c r="C470" s="126" t="s">
        <v>1235</v>
      </c>
      <c r="D470" s="126"/>
      <c r="E470" s="126" t="s">
        <v>679</v>
      </c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 t="s">
        <v>667</v>
      </c>
      <c r="U470" s="126"/>
      <c r="V470" s="174"/>
      <c r="W470" s="174"/>
      <c r="X470" s="174"/>
      <c r="Y470" s="174"/>
      <c r="Z470" s="173" t="s">
        <v>666</v>
      </c>
      <c r="AA470" s="175">
        <v>550</v>
      </c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3" t="s">
        <v>666</v>
      </c>
    </row>
    <row r="471" spans="1:52" ht="102" customHeight="1">
      <c r="A471" s="173" t="s">
        <v>682</v>
      </c>
      <c r="B471" s="126" t="s">
        <v>292</v>
      </c>
      <c r="C471" s="126" t="s">
        <v>1235</v>
      </c>
      <c r="D471" s="126"/>
      <c r="E471" s="126" t="s">
        <v>681</v>
      </c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74"/>
      <c r="W471" s="174"/>
      <c r="X471" s="174"/>
      <c r="Y471" s="174"/>
      <c r="Z471" s="173" t="s">
        <v>682</v>
      </c>
      <c r="AA471" s="175">
        <v>3219.42</v>
      </c>
      <c r="AB471" s="175"/>
      <c r="AC471" s="175"/>
      <c r="AD471" s="175">
        <v>3219.42</v>
      </c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3" t="s">
        <v>682</v>
      </c>
    </row>
    <row r="472" spans="1:52" ht="68.25" customHeight="1">
      <c r="A472" s="173" t="s">
        <v>615</v>
      </c>
      <c r="B472" s="126" t="s">
        <v>292</v>
      </c>
      <c r="C472" s="126" t="s">
        <v>1235</v>
      </c>
      <c r="D472" s="126"/>
      <c r="E472" s="126" t="s">
        <v>681</v>
      </c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 t="s">
        <v>616</v>
      </c>
      <c r="U472" s="126"/>
      <c r="V472" s="174"/>
      <c r="W472" s="174"/>
      <c r="X472" s="174"/>
      <c r="Y472" s="174"/>
      <c r="Z472" s="173" t="s">
        <v>615</v>
      </c>
      <c r="AA472" s="175">
        <v>3219.42</v>
      </c>
      <c r="AB472" s="175"/>
      <c r="AC472" s="175"/>
      <c r="AD472" s="175">
        <v>3219.42</v>
      </c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3" t="s">
        <v>615</v>
      </c>
    </row>
    <row r="473" spans="1:52" ht="85.5" customHeight="1">
      <c r="A473" s="173" t="s">
        <v>669</v>
      </c>
      <c r="B473" s="126" t="s">
        <v>292</v>
      </c>
      <c r="C473" s="126" t="s">
        <v>1235</v>
      </c>
      <c r="D473" s="126"/>
      <c r="E473" s="126" t="s">
        <v>683</v>
      </c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74"/>
      <c r="W473" s="174"/>
      <c r="X473" s="174"/>
      <c r="Y473" s="174"/>
      <c r="Z473" s="173" t="s">
        <v>669</v>
      </c>
      <c r="AA473" s="175">
        <v>131377.53</v>
      </c>
      <c r="AB473" s="175"/>
      <c r="AC473" s="175">
        <v>131377.53</v>
      </c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>
        <v>132516.83</v>
      </c>
      <c r="AQ473" s="175"/>
      <c r="AR473" s="175">
        <v>132516.83</v>
      </c>
      <c r="AS473" s="175"/>
      <c r="AT473" s="175"/>
      <c r="AU473" s="175">
        <v>131375.83</v>
      </c>
      <c r="AV473" s="175"/>
      <c r="AW473" s="175">
        <v>131375.83</v>
      </c>
      <c r="AX473" s="175"/>
      <c r="AY473" s="175"/>
      <c r="AZ473" s="173" t="s">
        <v>669</v>
      </c>
    </row>
    <row r="474" spans="1:52" ht="68.25" customHeight="1">
      <c r="A474" s="173" t="s">
        <v>671</v>
      </c>
      <c r="B474" s="126" t="s">
        <v>292</v>
      </c>
      <c r="C474" s="126" t="s">
        <v>1235</v>
      </c>
      <c r="D474" s="126"/>
      <c r="E474" s="126" t="s">
        <v>684</v>
      </c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74"/>
      <c r="W474" s="174"/>
      <c r="X474" s="174"/>
      <c r="Y474" s="174"/>
      <c r="Z474" s="173" t="s">
        <v>671</v>
      </c>
      <c r="AA474" s="175">
        <v>131377.53</v>
      </c>
      <c r="AB474" s="175"/>
      <c r="AC474" s="175">
        <v>131377.53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>
        <v>132516.83</v>
      </c>
      <c r="AQ474" s="175"/>
      <c r="AR474" s="175">
        <v>132516.83</v>
      </c>
      <c r="AS474" s="175"/>
      <c r="AT474" s="175"/>
      <c r="AU474" s="175">
        <v>131375.83</v>
      </c>
      <c r="AV474" s="175"/>
      <c r="AW474" s="175">
        <v>131375.83</v>
      </c>
      <c r="AX474" s="175"/>
      <c r="AY474" s="175"/>
      <c r="AZ474" s="173" t="s">
        <v>671</v>
      </c>
    </row>
    <row r="475" spans="1:52" ht="68.25" customHeight="1">
      <c r="A475" s="173" t="s">
        <v>615</v>
      </c>
      <c r="B475" s="126" t="s">
        <v>292</v>
      </c>
      <c r="C475" s="126" t="s">
        <v>1235</v>
      </c>
      <c r="D475" s="126"/>
      <c r="E475" s="126" t="s">
        <v>684</v>
      </c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 t="s">
        <v>616</v>
      </c>
      <c r="U475" s="126"/>
      <c r="V475" s="174"/>
      <c r="W475" s="174"/>
      <c r="X475" s="174"/>
      <c r="Y475" s="174"/>
      <c r="Z475" s="173" t="s">
        <v>615</v>
      </c>
      <c r="AA475" s="175">
        <v>130163.14</v>
      </c>
      <c r="AB475" s="175"/>
      <c r="AC475" s="175">
        <v>130163.14</v>
      </c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>
        <v>130143.84</v>
      </c>
      <c r="AQ475" s="175"/>
      <c r="AR475" s="175">
        <v>130143.84</v>
      </c>
      <c r="AS475" s="175"/>
      <c r="AT475" s="175"/>
      <c r="AU475" s="175">
        <v>130095.24</v>
      </c>
      <c r="AV475" s="175"/>
      <c r="AW475" s="175">
        <v>130095.24</v>
      </c>
      <c r="AX475" s="175"/>
      <c r="AY475" s="175"/>
      <c r="AZ475" s="173" t="s">
        <v>615</v>
      </c>
    </row>
    <row r="476" spans="1:52" ht="33.75" customHeight="1">
      <c r="A476" s="173" t="s">
        <v>666</v>
      </c>
      <c r="B476" s="126" t="s">
        <v>292</v>
      </c>
      <c r="C476" s="126" t="s">
        <v>1235</v>
      </c>
      <c r="D476" s="126"/>
      <c r="E476" s="126" t="s">
        <v>684</v>
      </c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 t="s">
        <v>667</v>
      </c>
      <c r="U476" s="126"/>
      <c r="V476" s="174"/>
      <c r="W476" s="174"/>
      <c r="X476" s="174"/>
      <c r="Y476" s="174"/>
      <c r="Z476" s="173" t="s">
        <v>666</v>
      </c>
      <c r="AA476" s="175">
        <v>1214.4</v>
      </c>
      <c r="AB476" s="175"/>
      <c r="AC476" s="175">
        <v>1214.4</v>
      </c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>
        <v>2373</v>
      </c>
      <c r="AQ476" s="175"/>
      <c r="AR476" s="175">
        <v>2373</v>
      </c>
      <c r="AS476" s="175"/>
      <c r="AT476" s="175"/>
      <c r="AU476" s="175">
        <v>1280.6</v>
      </c>
      <c r="AV476" s="175"/>
      <c r="AW476" s="175">
        <v>1280.6</v>
      </c>
      <c r="AX476" s="175"/>
      <c r="AY476" s="175"/>
      <c r="AZ476" s="173" t="s">
        <v>666</v>
      </c>
    </row>
    <row r="477" spans="1:52" ht="330" customHeight="1">
      <c r="A477" s="127" t="s">
        <v>686</v>
      </c>
      <c r="B477" s="126" t="s">
        <v>292</v>
      </c>
      <c r="C477" s="126" t="s">
        <v>1235</v>
      </c>
      <c r="D477" s="126"/>
      <c r="E477" s="126" t="s">
        <v>685</v>
      </c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74"/>
      <c r="W477" s="174"/>
      <c r="X477" s="174"/>
      <c r="Y477" s="174"/>
      <c r="Z477" s="127" t="s">
        <v>686</v>
      </c>
      <c r="AA477" s="175">
        <v>5401.41</v>
      </c>
      <c r="AB477" s="175"/>
      <c r="AC477" s="175">
        <v>5401.41</v>
      </c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>
        <v>5401.41</v>
      </c>
      <c r="AQ477" s="175"/>
      <c r="AR477" s="175">
        <v>5401.41</v>
      </c>
      <c r="AS477" s="175"/>
      <c r="AT477" s="175"/>
      <c r="AU477" s="175">
        <v>5401.41</v>
      </c>
      <c r="AV477" s="175"/>
      <c r="AW477" s="175">
        <v>5401.41</v>
      </c>
      <c r="AX477" s="175"/>
      <c r="AY477" s="175"/>
      <c r="AZ477" s="127" t="s">
        <v>686</v>
      </c>
    </row>
    <row r="478" spans="1:52" ht="309.75" customHeight="1">
      <c r="A478" s="127" t="s">
        <v>688</v>
      </c>
      <c r="B478" s="126" t="s">
        <v>292</v>
      </c>
      <c r="C478" s="126" t="s">
        <v>1235</v>
      </c>
      <c r="D478" s="126"/>
      <c r="E478" s="126" t="s">
        <v>687</v>
      </c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74"/>
      <c r="W478" s="174"/>
      <c r="X478" s="174"/>
      <c r="Y478" s="174"/>
      <c r="Z478" s="127" t="s">
        <v>688</v>
      </c>
      <c r="AA478" s="175">
        <v>5401.41</v>
      </c>
      <c r="AB478" s="175"/>
      <c r="AC478" s="175">
        <v>5401.41</v>
      </c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>
        <v>5401.41</v>
      </c>
      <c r="AQ478" s="175"/>
      <c r="AR478" s="175">
        <v>5401.41</v>
      </c>
      <c r="AS478" s="175"/>
      <c r="AT478" s="175"/>
      <c r="AU478" s="175">
        <v>5401.41</v>
      </c>
      <c r="AV478" s="175"/>
      <c r="AW478" s="175">
        <v>5401.41</v>
      </c>
      <c r="AX478" s="175"/>
      <c r="AY478" s="175"/>
      <c r="AZ478" s="127" t="s">
        <v>688</v>
      </c>
    </row>
    <row r="479" spans="1:52" ht="68.25" customHeight="1">
      <c r="A479" s="173" t="s">
        <v>615</v>
      </c>
      <c r="B479" s="126" t="s">
        <v>292</v>
      </c>
      <c r="C479" s="126" t="s">
        <v>1235</v>
      </c>
      <c r="D479" s="126"/>
      <c r="E479" s="126" t="s">
        <v>687</v>
      </c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 t="s">
        <v>616</v>
      </c>
      <c r="U479" s="126"/>
      <c r="V479" s="174"/>
      <c r="W479" s="174"/>
      <c r="X479" s="174"/>
      <c r="Y479" s="174"/>
      <c r="Z479" s="173" t="s">
        <v>615</v>
      </c>
      <c r="AA479" s="175">
        <v>5401.41</v>
      </c>
      <c r="AB479" s="175"/>
      <c r="AC479" s="175">
        <v>5401.41</v>
      </c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>
        <v>5401.41</v>
      </c>
      <c r="AQ479" s="175"/>
      <c r="AR479" s="175">
        <v>5401.41</v>
      </c>
      <c r="AS479" s="175"/>
      <c r="AT479" s="175"/>
      <c r="AU479" s="175">
        <v>5401.41</v>
      </c>
      <c r="AV479" s="175"/>
      <c r="AW479" s="175">
        <v>5401.41</v>
      </c>
      <c r="AX479" s="175"/>
      <c r="AY479" s="175"/>
      <c r="AZ479" s="173" t="s">
        <v>615</v>
      </c>
    </row>
    <row r="480" spans="1:52" ht="51" customHeight="1">
      <c r="A480" s="173" t="s">
        <v>690</v>
      </c>
      <c r="B480" s="126" t="s">
        <v>292</v>
      </c>
      <c r="C480" s="126" t="s">
        <v>1235</v>
      </c>
      <c r="D480" s="126"/>
      <c r="E480" s="126" t="s">
        <v>689</v>
      </c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74"/>
      <c r="W480" s="174"/>
      <c r="X480" s="174"/>
      <c r="Y480" s="174"/>
      <c r="Z480" s="173" t="s">
        <v>690</v>
      </c>
      <c r="AA480" s="175">
        <v>23677.1</v>
      </c>
      <c r="AB480" s="175">
        <v>18657.2</v>
      </c>
      <c r="AC480" s="175">
        <v>5019.9</v>
      </c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>
        <v>23618.2</v>
      </c>
      <c r="AQ480" s="175">
        <v>18623.1</v>
      </c>
      <c r="AR480" s="175">
        <v>4995.1</v>
      </c>
      <c r="AS480" s="175"/>
      <c r="AT480" s="175"/>
      <c r="AU480" s="175">
        <v>23571.1</v>
      </c>
      <c r="AV480" s="175">
        <v>18595.9</v>
      </c>
      <c r="AW480" s="175">
        <v>4975.2</v>
      </c>
      <c r="AX480" s="175"/>
      <c r="AY480" s="175"/>
      <c r="AZ480" s="173" t="s">
        <v>690</v>
      </c>
    </row>
    <row r="481" spans="1:52" ht="102" customHeight="1">
      <c r="A481" s="173" t="s">
        <v>692</v>
      </c>
      <c r="B481" s="126" t="s">
        <v>292</v>
      </c>
      <c r="C481" s="126" t="s">
        <v>1235</v>
      </c>
      <c r="D481" s="126"/>
      <c r="E481" s="126" t="s">
        <v>691</v>
      </c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74"/>
      <c r="W481" s="174"/>
      <c r="X481" s="174"/>
      <c r="Y481" s="174"/>
      <c r="Z481" s="173" t="s">
        <v>692</v>
      </c>
      <c r="AA481" s="175">
        <v>12128.1</v>
      </c>
      <c r="AB481" s="175">
        <v>12128.1</v>
      </c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>
        <v>12128.1</v>
      </c>
      <c r="AQ481" s="175">
        <v>12128.1</v>
      </c>
      <c r="AR481" s="175"/>
      <c r="AS481" s="175"/>
      <c r="AT481" s="175"/>
      <c r="AU481" s="175">
        <v>12128.1</v>
      </c>
      <c r="AV481" s="175">
        <v>12128.1</v>
      </c>
      <c r="AW481" s="175"/>
      <c r="AX481" s="175"/>
      <c r="AY481" s="175"/>
      <c r="AZ481" s="173" t="s">
        <v>692</v>
      </c>
    </row>
    <row r="482" spans="1:52" ht="68.25" customHeight="1">
      <c r="A482" s="173" t="s">
        <v>615</v>
      </c>
      <c r="B482" s="126" t="s">
        <v>292</v>
      </c>
      <c r="C482" s="126" t="s">
        <v>1235</v>
      </c>
      <c r="D482" s="126"/>
      <c r="E482" s="126" t="s">
        <v>691</v>
      </c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 t="s">
        <v>616</v>
      </c>
      <c r="U482" s="126"/>
      <c r="V482" s="174"/>
      <c r="W482" s="174"/>
      <c r="X482" s="174"/>
      <c r="Y482" s="174"/>
      <c r="Z482" s="173" t="s">
        <v>615</v>
      </c>
      <c r="AA482" s="175">
        <v>12128.1</v>
      </c>
      <c r="AB482" s="175">
        <v>12128.1</v>
      </c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>
        <v>12128.1</v>
      </c>
      <c r="AQ482" s="175">
        <v>12128.1</v>
      </c>
      <c r="AR482" s="175"/>
      <c r="AS482" s="175"/>
      <c r="AT482" s="175"/>
      <c r="AU482" s="175">
        <v>12128.1</v>
      </c>
      <c r="AV482" s="175">
        <v>12128.1</v>
      </c>
      <c r="AW482" s="175"/>
      <c r="AX482" s="175"/>
      <c r="AY482" s="175"/>
      <c r="AZ482" s="173" t="s">
        <v>615</v>
      </c>
    </row>
    <row r="483" spans="1:52" ht="85.5" customHeight="1">
      <c r="A483" s="173" t="s">
        <v>694</v>
      </c>
      <c r="B483" s="126" t="s">
        <v>292</v>
      </c>
      <c r="C483" s="126" t="s">
        <v>1235</v>
      </c>
      <c r="D483" s="126"/>
      <c r="E483" s="126" t="s">
        <v>693</v>
      </c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74"/>
      <c r="W483" s="174"/>
      <c r="X483" s="174"/>
      <c r="Y483" s="174"/>
      <c r="Z483" s="173" t="s">
        <v>694</v>
      </c>
      <c r="AA483" s="175">
        <v>11549</v>
      </c>
      <c r="AB483" s="175">
        <v>6529.1</v>
      </c>
      <c r="AC483" s="175">
        <v>5019.9</v>
      </c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>
        <v>11490.1</v>
      </c>
      <c r="AQ483" s="175">
        <v>6495</v>
      </c>
      <c r="AR483" s="175">
        <v>4995.1</v>
      </c>
      <c r="AS483" s="175"/>
      <c r="AT483" s="175"/>
      <c r="AU483" s="175">
        <v>11443</v>
      </c>
      <c r="AV483" s="175">
        <v>6467.8</v>
      </c>
      <c r="AW483" s="175">
        <v>4975.2</v>
      </c>
      <c r="AX483" s="175"/>
      <c r="AY483" s="175"/>
      <c r="AZ483" s="173" t="s">
        <v>694</v>
      </c>
    </row>
    <row r="484" spans="1:52" ht="68.25" customHeight="1">
      <c r="A484" s="173" t="s">
        <v>615</v>
      </c>
      <c r="B484" s="126" t="s">
        <v>292</v>
      </c>
      <c r="C484" s="126" t="s">
        <v>1235</v>
      </c>
      <c r="D484" s="126"/>
      <c r="E484" s="126" t="s">
        <v>693</v>
      </c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 t="s">
        <v>616</v>
      </c>
      <c r="U484" s="126"/>
      <c r="V484" s="174"/>
      <c r="W484" s="174"/>
      <c r="X484" s="174"/>
      <c r="Y484" s="174"/>
      <c r="Z484" s="173" t="s">
        <v>615</v>
      </c>
      <c r="AA484" s="175">
        <v>11549</v>
      </c>
      <c r="AB484" s="175">
        <v>6529.1</v>
      </c>
      <c r="AC484" s="175">
        <v>5019.9</v>
      </c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>
        <v>11490.1</v>
      </c>
      <c r="AQ484" s="175">
        <v>6495</v>
      </c>
      <c r="AR484" s="175">
        <v>4995.1</v>
      </c>
      <c r="AS484" s="175"/>
      <c r="AT484" s="175"/>
      <c r="AU484" s="175">
        <v>11443</v>
      </c>
      <c r="AV484" s="175">
        <v>6467.8</v>
      </c>
      <c r="AW484" s="175">
        <v>4975.2</v>
      </c>
      <c r="AX484" s="175"/>
      <c r="AY484" s="175"/>
      <c r="AZ484" s="173" t="s">
        <v>615</v>
      </c>
    </row>
    <row r="485" spans="1:52" ht="33.75" customHeight="1">
      <c r="A485" s="173" t="s">
        <v>1236</v>
      </c>
      <c r="B485" s="126" t="s">
        <v>292</v>
      </c>
      <c r="C485" s="126" t="s">
        <v>1237</v>
      </c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74"/>
      <c r="W485" s="174"/>
      <c r="X485" s="174"/>
      <c r="Y485" s="174"/>
      <c r="Z485" s="173" t="s">
        <v>1236</v>
      </c>
      <c r="AA485" s="175">
        <v>19518.29</v>
      </c>
      <c r="AB485" s="175"/>
      <c r="AC485" s="175"/>
      <c r="AD485" s="175">
        <v>1281.87</v>
      </c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>
        <v>18150</v>
      </c>
      <c r="AQ485" s="175"/>
      <c r="AR485" s="175"/>
      <c r="AS485" s="175"/>
      <c r="AT485" s="175"/>
      <c r="AU485" s="175">
        <v>18150</v>
      </c>
      <c r="AV485" s="175"/>
      <c r="AW485" s="175"/>
      <c r="AX485" s="175"/>
      <c r="AY485" s="175"/>
      <c r="AZ485" s="173" t="s">
        <v>1236</v>
      </c>
    </row>
    <row r="486" spans="1:52" ht="33.75" customHeight="1">
      <c r="A486" s="173" t="s">
        <v>656</v>
      </c>
      <c r="B486" s="126" t="s">
        <v>292</v>
      </c>
      <c r="C486" s="126" t="s">
        <v>1237</v>
      </c>
      <c r="D486" s="126"/>
      <c r="E486" s="126" t="s">
        <v>655</v>
      </c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74"/>
      <c r="W486" s="174"/>
      <c r="X486" s="174"/>
      <c r="Y486" s="174"/>
      <c r="Z486" s="173" t="s">
        <v>656</v>
      </c>
      <c r="AA486" s="175">
        <v>19329.41</v>
      </c>
      <c r="AB486" s="175"/>
      <c r="AC486" s="175"/>
      <c r="AD486" s="175">
        <v>1199.41</v>
      </c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>
        <v>18100</v>
      </c>
      <c r="AQ486" s="175"/>
      <c r="AR486" s="175"/>
      <c r="AS486" s="175"/>
      <c r="AT486" s="175"/>
      <c r="AU486" s="175">
        <v>18100</v>
      </c>
      <c r="AV486" s="175"/>
      <c r="AW486" s="175"/>
      <c r="AX486" s="175"/>
      <c r="AY486" s="175"/>
      <c r="AZ486" s="173" t="s">
        <v>656</v>
      </c>
    </row>
    <row r="487" spans="1:52" ht="51" customHeight="1">
      <c r="A487" s="173" t="s">
        <v>696</v>
      </c>
      <c r="B487" s="126" t="s">
        <v>292</v>
      </c>
      <c r="C487" s="126" t="s">
        <v>1237</v>
      </c>
      <c r="D487" s="126"/>
      <c r="E487" s="126" t="s">
        <v>695</v>
      </c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74"/>
      <c r="W487" s="174"/>
      <c r="X487" s="174"/>
      <c r="Y487" s="174"/>
      <c r="Z487" s="173" t="s">
        <v>696</v>
      </c>
      <c r="AA487" s="175">
        <v>19329.41</v>
      </c>
      <c r="AB487" s="175"/>
      <c r="AC487" s="175"/>
      <c r="AD487" s="175">
        <v>1199.41</v>
      </c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>
        <v>18100</v>
      </c>
      <c r="AQ487" s="175"/>
      <c r="AR487" s="175"/>
      <c r="AS487" s="175"/>
      <c r="AT487" s="175"/>
      <c r="AU487" s="175">
        <v>18100</v>
      </c>
      <c r="AV487" s="175"/>
      <c r="AW487" s="175"/>
      <c r="AX487" s="175"/>
      <c r="AY487" s="175"/>
      <c r="AZ487" s="173" t="s">
        <v>696</v>
      </c>
    </row>
    <row r="488" spans="1:52" ht="85.5" customHeight="1">
      <c r="A488" s="173" t="s">
        <v>698</v>
      </c>
      <c r="B488" s="126" t="s">
        <v>292</v>
      </c>
      <c r="C488" s="126" t="s">
        <v>1237</v>
      </c>
      <c r="D488" s="126"/>
      <c r="E488" s="126" t="s">
        <v>697</v>
      </c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74"/>
      <c r="W488" s="174"/>
      <c r="X488" s="174"/>
      <c r="Y488" s="174"/>
      <c r="Z488" s="173" t="s">
        <v>698</v>
      </c>
      <c r="AA488" s="175">
        <v>18100</v>
      </c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>
        <v>18100</v>
      </c>
      <c r="AQ488" s="175"/>
      <c r="AR488" s="175"/>
      <c r="AS488" s="175"/>
      <c r="AT488" s="175"/>
      <c r="AU488" s="175">
        <v>18100</v>
      </c>
      <c r="AV488" s="175"/>
      <c r="AW488" s="175"/>
      <c r="AX488" s="175"/>
      <c r="AY488" s="175"/>
      <c r="AZ488" s="173" t="s">
        <v>698</v>
      </c>
    </row>
    <row r="489" spans="1:52" ht="68.25" customHeight="1">
      <c r="A489" s="173" t="s">
        <v>614</v>
      </c>
      <c r="B489" s="126" t="s">
        <v>292</v>
      </c>
      <c r="C489" s="126" t="s">
        <v>1237</v>
      </c>
      <c r="D489" s="126"/>
      <c r="E489" s="126" t="s">
        <v>699</v>
      </c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74"/>
      <c r="W489" s="174"/>
      <c r="X489" s="174"/>
      <c r="Y489" s="174"/>
      <c r="Z489" s="173" t="s">
        <v>614</v>
      </c>
      <c r="AA489" s="175">
        <v>18100</v>
      </c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>
        <v>18100</v>
      </c>
      <c r="AQ489" s="175"/>
      <c r="AR489" s="175"/>
      <c r="AS489" s="175"/>
      <c r="AT489" s="175"/>
      <c r="AU489" s="175">
        <v>18100</v>
      </c>
      <c r="AV489" s="175"/>
      <c r="AW489" s="175"/>
      <c r="AX489" s="175"/>
      <c r="AY489" s="175"/>
      <c r="AZ489" s="173" t="s">
        <v>614</v>
      </c>
    </row>
    <row r="490" spans="1:52" ht="68.25" customHeight="1">
      <c r="A490" s="173" t="s">
        <v>615</v>
      </c>
      <c r="B490" s="126" t="s">
        <v>292</v>
      </c>
      <c r="C490" s="126" t="s">
        <v>1237</v>
      </c>
      <c r="D490" s="126"/>
      <c r="E490" s="126" t="s">
        <v>699</v>
      </c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 t="s">
        <v>616</v>
      </c>
      <c r="U490" s="126"/>
      <c r="V490" s="174"/>
      <c r="W490" s="174"/>
      <c r="X490" s="174"/>
      <c r="Y490" s="174"/>
      <c r="Z490" s="173" t="s">
        <v>615</v>
      </c>
      <c r="AA490" s="175">
        <v>18100</v>
      </c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>
        <v>18100</v>
      </c>
      <c r="AQ490" s="175"/>
      <c r="AR490" s="175"/>
      <c r="AS490" s="175"/>
      <c r="AT490" s="175"/>
      <c r="AU490" s="175">
        <v>18100</v>
      </c>
      <c r="AV490" s="175"/>
      <c r="AW490" s="175"/>
      <c r="AX490" s="175"/>
      <c r="AY490" s="175"/>
      <c r="AZ490" s="173" t="s">
        <v>615</v>
      </c>
    </row>
    <row r="491" spans="1:52" ht="68.25" customHeight="1">
      <c r="A491" s="173" t="s">
        <v>701</v>
      </c>
      <c r="B491" s="126" t="s">
        <v>292</v>
      </c>
      <c r="C491" s="126" t="s">
        <v>1237</v>
      </c>
      <c r="D491" s="126"/>
      <c r="E491" s="126" t="s">
        <v>700</v>
      </c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74"/>
      <c r="W491" s="174"/>
      <c r="X491" s="174"/>
      <c r="Y491" s="174"/>
      <c r="Z491" s="173" t="s">
        <v>701</v>
      </c>
      <c r="AA491" s="175">
        <v>1229.41</v>
      </c>
      <c r="AB491" s="175"/>
      <c r="AC491" s="175"/>
      <c r="AD491" s="175">
        <v>1199.41</v>
      </c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3" t="s">
        <v>701</v>
      </c>
    </row>
    <row r="492" spans="1:52" ht="51" customHeight="1">
      <c r="A492" s="173" t="s">
        <v>703</v>
      </c>
      <c r="B492" s="126" t="s">
        <v>292</v>
      </c>
      <c r="C492" s="126" t="s">
        <v>1237</v>
      </c>
      <c r="D492" s="126"/>
      <c r="E492" s="126" t="s">
        <v>702</v>
      </c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74"/>
      <c r="W492" s="174"/>
      <c r="X492" s="174"/>
      <c r="Y492" s="174"/>
      <c r="Z492" s="173" t="s">
        <v>703</v>
      </c>
      <c r="AA492" s="175">
        <v>30</v>
      </c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3" t="s">
        <v>703</v>
      </c>
    </row>
    <row r="493" spans="1:52" ht="33.75" customHeight="1">
      <c r="A493" s="173" t="s">
        <v>666</v>
      </c>
      <c r="B493" s="126" t="s">
        <v>292</v>
      </c>
      <c r="C493" s="126" t="s">
        <v>1237</v>
      </c>
      <c r="D493" s="126"/>
      <c r="E493" s="126" t="s">
        <v>702</v>
      </c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 t="s">
        <v>667</v>
      </c>
      <c r="U493" s="126"/>
      <c r="V493" s="174"/>
      <c r="W493" s="174"/>
      <c r="X493" s="174"/>
      <c r="Y493" s="174"/>
      <c r="Z493" s="173" t="s">
        <v>666</v>
      </c>
      <c r="AA493" s="175">
        <v>30</v>
      </c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3" t="s">
        <v>666</v>
      </c>
    </row>
    <row r="494" spans="1:52" ht="102" customHeight="1">
      <c r="A494" s="173" t="s">
        <v>682</v>
      </c>
      <c r="B494" s="126" t="s">
        <v>292</v>
      </c>
      <c r="C494" s="126" t="s">
        <v>1237</v>
      </c>
      <c r="D494" s="126"/>
      <c r="E494" s="126" t="s">
        <v>1263</v>
      </c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74"/>
      <c r="W494" s="174"/>
      <c r="X494" s="174"/>
      <c r="Y494" s="174"/>
      <c r="Z494" s="173" t="s">
        <v>682</v>
      </c>
      <c r="AA494" s="175">
        <v>920.89</v>
      </c>
      <c r="AB494" s="175"/>
      <c r="AC494" s="175"/>
      <c r="AD494" s="175">
        <v>920.89</v>
      </c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3" t="s">
        <v>682</v>
      </c>
    </row>
    <row r="495" spans="1:52" ht="68.25" customHeight="1">
      <c r="A495" s="173" t="s">
        <v>615</v>
      </c>
      <c r="B495" s="126" t="s">
        <v>292</v>
      </c>
      <c r="C495" s="126" t="s">
        <v>1237</v>
      </c>
      <c r="D495" s="126"/>
      <c r="E495" s="126" t="s">
        <v>1263</v>
      </c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 t="s">
        <v>616</v>
      </c>
      <c r="U495" s="126"/>
      <c r="V495" s="174"/>
      <c r="W495" s="174"/>
      <c r="X495" s="174"/>
      <c r="Y495" s="174"/>
      <c r="Z495" s="173" t="s">
        <v>615</v>
      </c>
      <c r="AA495" s="175">
        <v>920.89</v>
      </c>
      <c r="AB495" s="175"/>
      <c r="AC495" s="175"/>
      <c r="AD495" s="175">
        <v>920.89</v>
      </c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3" t="s">
        <v>615</v>
      </c>
    </row>
    <row r="496" spans="1:52" ht="85.5" customHeight="1">
      <c r="A496" s="173" t="s">
        <v>705</v>
      </c>
      <c r="B496" s="126" t="s">
        <v>292</v>
      </c>
      <c r="C496" s="126" t="s">
        <v>1237</v>
      </c>
      <c r="D496" s="126"/>
      <c r="E496" s="126" t="s">
        <v>704</v>
      </c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74"/>
      <c r="W496" s="174"/>
      <c r="X496" s="174"/>
      <c r="Y496" s="174"/>
      <c r="Z496" s="173" t="s">
        <v>705</v>
      </c>
      <c r="AA496" s="175">
        <v>278.52</v>
      </c>
      <c r="AB496" s="175"/>
      <c r="AC496" s="175"/>
      <c r="AD496" s="175">
        <v>278.52</v>
      </c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3" t="s">
        <v>705</v>
      </c>
    </row>
    <row r="497" spans="1:52" ht="68.25" customHeight="1">
      <c r="A497" s="173" t="s">
        <v>615</v>
      </c>
      <c r="B497" s="126" t="s">
        <v>292</v>
      </c>
      <c r="C497" s="126" t="s">
        <v>1237</v>
      </c>
      <c r="D497" s="126"/>
      <c r="E497" s="126" t="s">
        <v>704</v>
      </c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 t="s">
        <v>616</v>
      </c>
      <c r="U497" s="126"/>
      <c r="V497" s="174"/>
      <c r="W497" s="174"/>
      <c r="X497" s="174"/>
      <c r="Y497" s="174"/>
      <c r="Z497" s="173" t="s">
        <v>615</v>
      </c>
      <c r="AA497" s="175">
        <v>278.52</v>
      </c>
      <c r="AB497" s="175"/>
      <c r="AC497" s="175"/>
      <c r="AD497" s="175">
        <v>278.52</v>
      </c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3" t="s">
        <v>615</v>
      </c>
    </row>
    <row r="498" spans="1:52" ht="68.25" customHeight="1">
      <c r="A498" s="173" t="s">
        <v>767</v>
      </c>
      <c r="B498" s="126" t="s">
        <v>292</v>
      </c>
      <c r="C498" s="126" t="s">
        <v>1237</v>
      </c>
      <c r="D498" s="126"/>
      <c r="E498" s="126" t="s">
        <v>766</v>
      </c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74"/>
      <c r="W498" s="174"/>
      <c r="X498" s="174"/>
      <c r="Y498" s="174"/>
      <c r="Z498" s="173" t="s">
        <v>767</v>
      </c>
      <c r="AA498" s="175">
        <v>106.43</v>
      </c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>
        <v>50</v>
      </c>
      <c r="AQ498" s="175"/>
      <c r="AR498" s="175"/>
      <c r="AS498" s="175"/>
      <c r="AT498" s="175"/>
      <c r="AU498" s="175">
        <v>50</v>
      </c>
      <c r="AV498" s="175"/>
      <c r="AW498" s="175"/>
      <c r="AX498" s="175"/>
      <c r="AY498" s="175"/>
      <c r="AZ498" s="173" t="s">
        <v>767</v>
      </c>
    </row>
    <row r="499" spans="1:52" ht="33.75" customHeight="1">
      <c r="A499" s="173" t="s">
        <v>775</v>
      </c>
      <c r="B499" s="126" t="s">
        <v>292</v>
      </c>
      <c r="C499" s="126" t="s">
        <v>1237</v>
      </c>
      <c r="D499" s="126"/>
      <c r="E499" s="126" t="s">
        <v>774</v>
      </c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74"/>
      <c r="W499" s="174"/>
      <c r="X499" s="174"/>
      <c r="Y499" s="174"/>
      <c r="Z499" s="173" t="s">
        <v>775</v>
      </c>
      <c r="AA499" s="175">
        <v>106.43</v>
      </c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>
        <v>50</v>
      </c>
      <c r="AQ499" s="175"/>
      <c r="AR499" s="175"/>
      <c r="AS499" s="175"/>
      <c r="AT499" s="175"/>
      <c r="AU499" s="175">
        <v>50</v>
      </c>
      <c r="AV499" s="175"/>
      <c r="AW499" s="175"/>
      <c r="AX499" s="175"/>
      <c r="AY499" s="175"/>
      <c r="AZ499" s="173" t="s">
        <v>775</v>
      </c>
    </row>
    <row r="500" spans="1:52" ht="68.25" customHeight="1">
      <c r="A500" s="173" t="s">
        <v>777</v>
      </c>
      <c r="B500" s="126" t="s">
        <v>292</v>
      </c>
      <c r="C500" s="126" t="s">
        <v>1237</v>
      </c>
      <c r="D500" s="126"/>
      <c r="E500" s="126" t="s">
        <v>776</v>
      </c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74"/>
      <c r="W500" s="174"/>
      <c r="X500" s="174"/>
      <c r="Y500" s="174"/>
      <c r="Z500" s="173" t="s">
        <v>777</v>
      </c>
      <c r="AA500" s="175">
        <v>106.43</v>
      </c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>
        <v>50</v>
      </c>
      <c r="AQ500" s="175"/>
      <c r="AR500" s="175"/>
      <c r="AS500" s="175"/>
      <c r="AT500" s="175"/>
      <c r="AU500" s="175">
        <v>50</v>
      </c>
      <c r="AV500" s="175"/>
      <c r="AW500" s="175"/>
      <c r="AX500" s="175"/>
      <c r="AY500" s="175"/>
      <c r="AZ500" s="173" t="s">
        <v>777</v>
      </c>
    </row>
    <row r="501" spans="1:52" ht="85.5" customHeight="1">
      <c r="A501" s="173" t="s">
        <v>779</v>
      </c>
      <c r="B501" s="126" t="s">
        <v>292</v>
      </c>
      <c r="C501" s="126" t="s">
        <v>1237</v>
      </c>
      <c r="D501" s="126"/>
      <c r="E501" s="126" t="s">
        <v>778</v>
      </c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74"/>
      <c r="W501" s="174"/>
      <c r="X501" s="174"/>
      <c r="Y501" s="174"/>
      <c r="Z501" s="173" t="s">
        <v>779</v>
      </c>
      <c r="AA501" s="175">
        <v>106.43</v>
      </c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>
        <v>50</v>
      </c>
      <c r="AQ501" s="175"/>
      <c r="AR501" s="175"/>
      <c r="AS501" s="175"/>
      <c r="AT501" s="175"/>
      <c r="AU501" s="175">
        <v>50</v>
      </c>
      <c r="AV501" s="175"/>
      <c r="AW501" s="175"/>
      <c r="AX501" s="175"/>
      <c r="AY501" s="175"/>
      <c r="AZ501" s="173" t="s">
        <v>779</v>
      </c>
    </row>
    <row r="502" spans="1:52" ht="68.25" customHeight="1">
      <c r="A502" s="173" t="s">
        <v>615</v>
      </c>
      <c r="B502" s="126" t="s">
        <v>292</v>
      </c>
      <c r="C502" s="126" t="s">
        <v>1237</v>
      </c>
      <c r="D502" s="126"/>
      <c r="E502" s="126" t="s">
        <v>778</v>
      </c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 t="s">
        <v>616</v>
      </c>
      <c r="U502" s="126"/>
      <c r="V502" s="174"/>
      <c r="W502" s="174"/>
      <c r="X502" s="174"/>
      <c r="Y502" s="174"/>
      <c r="Z502" s="173" t="s">
        <v>615</v>
      </c>
      <c r="AA502" s="175">
        <v>106.43</v>
      </c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>
        <v>50</v>
      </c>
      <c r="AQ502" s="175"/>
      <c r="AR502" s="175"/>
      <c r="AS502" s="175"/>
      <c r="AT502" s="175"/>
      <c r="AU502" s="175">
        <v>50</v>
      </c>
      <c r="AV502" s="175"/>
      <c r="AW502" s="175"/>
      <c r="AX502" s="175"/>
      <c r="AY502" s="175"/>
      <c r="AZ502" s="173" t="s">
        <v>615</v>
      </c>
    </row>
    <row r="503" spans="1:52" ht="51" customHeight="1">
      <c r="A503" s="173" t="s">
        <v>946</v>
      </c>
      <c r="B503" s="126" t="s">
        <v>292</v>
      </c>
      <c r="C503" s="126" t="s">
        <v>1237</v>
      </c>
      <c r="D503" s="126"/>
      <c r="E503" s="126" t="s">
        <v>945</v>
      </c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74"/>
      <c r="W503" s="174"/>
      <c r="X503" s="174"/>
      <c r="Y503" s="174"/>
      <c r="Z503" s="173" t="s">
        <v>946</v>
      </c>
      <c r="AA503" s="175">
        <v>82.46</v>
      </c>
      <c r="AB503" s="175"/>
      <c r="AC503" s="175"/>
      <c r="AD503" s="175">
        <v>82.46</v>
      </c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3" t="s">
        <v>946</v>
      </c>
    </row>
    <row r="504" spans="1:52" ht="33.75" customHeight="1">
      <c r="A504" s="173" t="s">
        <v>948</v>
      </c>
      <c r="B504" s="126" t="s">
        <v>292</v>
      </c>
      <c r="C504" s="126" t="s">
        <v>1237</v>
      </c>
      <c r="D504" s="126"/>
      <c r="E504" s="126" t="s">
        <v>947</v>
      </c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74"/>
      <c r="W504" s="174"/>
      <c r="X504" s="174"/>
      <c r="Y504" s="174"/>
      <c r="Z504" s="173" t="s">
        <v>948</v>
      </c>
      <c r="AA504" s="175">
        <v>82.46</v>
      </c>
      <c r="AB504" s="175"/>
      <c r="AC504" s="175"/>
      <c r="AD504" s="175">
        <v>82.46</v>
      </c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3" t="s">
        <v>948</v>
      </c>
    </row>
    <row r="505" spans="1:52" ht="68.25" customHeight="1">
      <c r="A505" s="173" t="s">
        <v>950</v>
      </c>
      <c r="B505" s="126" t="s">
        <v>292</v>
      </c>
      <c r="C505" s="126" t="s">
        <v>1237</v>
      </c>
      <c r="D505" s="126"/>
      <c r="E505" s="126" t="s">
        <v>949</v>
      </c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74"/>
      <c r="W505" s="174"/>
      <c r="X505" s="174"/>
      <c r="Y505" s="174"/>
      <c r="Z505" s="173" t="s">
        <v>950</v>
      </c>
      <c r="AA505" s="175">
        <v>82.46</v>
      </c>
      <c r="AB505" s="175"/>
      <c r="AC505" s="175"/>
      <c r="AD505" s="175">
        <v>82.46</v>
      </c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3" t="s">
        <v>950</v>
      </c>
    </row>
    <row r="506" spans="1:52" ht="51" customHeight="1">
      <c r="A506" s="173" t="s">
        <v>952</v>
      </c>
      <c r="B506" s="126" t="s">
        <v>292</v>
      </c>
      <c r="C506" s="126" t="s">
        <v>1237</v>
      </c>
      <c r="D506" s="126"/>
      <c r="E506" s="126" t="s">
        <v>951</v>
      </c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74"/>
      <c r="W506" s="174"/>
      <c r="X506" s="174"/>
      <c r="Y506" s="174"/>
      <c r="Z506" s="173" t="s">
        <v>952</v>
      </c>
      <c r="AA506" s="175">
        <v>82.46</v>
      </c>
      <c r="AB506" s="175"/>
      <c r="AC506" s="175"/>
      <c r="AD506" s="175">
        <v>82.46</v>
      </c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3" t="s">
        <v>952</v>
      </c>
    </row>
    <row r="507" spans="1:52" ht="68.25" customHeight="1">
      <c r="A507" s="173" t="s">
        <v>615</v>
      </c>
      <c r="B507" s="126" t="s">
        <v>292</v>
      </c>
      <c r="C507" s="126" t="s">
        <v>1237</v>
      </c>
      <c r="D507" s="126"/>
      <c r="E507" s="126" t="s">
        <v>951</v>
      </c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 t="s">
        <v>616</v>
      </c>
      <c r="U507" s="126"/>
      <c r="V507" s="174"/>
      <c r="W507" s="174"/>
      <c r="X507" s="174"/>
      <c r="Y507" s="174"/>
      <c r="Z507" s="173" t="s">
        <v>615</v>
      </c>
      <c r="AA507" s="175">
        <v>82.46</v>
      </c>
      <c r="AB507" s="175"/>
      <c r="AC507" s="175"/>
      <c r="AD507" s="175">
        <v>82.46</v>
      </c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3" t="s">
        <v>615</v>
      </c>
    </row>
    <row r="508" spans="1:52" ht="33.75" customHeight="1">
      <c r="A508" s="173" t="s">
        <v>1212</v>
      </c>
      <c r="B508" s="126" t="s">
        <v>292</v>
      </c>
      <c r="C508" s="126" t="s">
        <v>1213</v>
      </c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74"/>
      <c r="W508" s="174"/>
      <c r="X508" s="174"/>
      <c r="Y508" s="174"/>
      <c r="Z508" s="173" t="s">
        <v>1212</v>
      </c>
      <c r="AA508" s="175">
        <v>6172.8</v>
      </c>
      <c r="AB508" s="175"/>
      <c r="AC508" s="175">
        <v>4172.8</v>
      </c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>
        <v>6172.8</v>
      </c>
      <c r="AQ508" s="175"/>
      <c r="AR508" s="175">
        <v>4172.8</v>
      </c>
      <c r="AS508" s="175"/>
      <c r="AT508" s="175"/>
      <c r="AU508" s="175">
        <v>6172.8</v>
      </c>
      <c r="AV508" s="175"/>
      <c r="AW508" s="175">
        <v>4172.8</v>
      </c>
      <c r="AX508" s="175"/>
      <c r="AY508" s="175"/>
      <c r="AZ508" s="173" t="s">
        <v>1212</v>
      </c>
    </row>
    <row r="509" spans="1:52" ht="51" customHeight="1">
      <c r="A509" s="173" t="s">
        <v>1136</v>
      </c>
      <c r="B509" s="126" t="s">
        <v>292</v>
      </c>
      <c r="C509" s="126" t="s">
        <v>1213</v>
      </c>
      <c r="D509" s="126"/>
      <c r="E509" s="126" t="s">
        <v>1135</v>
      </c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74"/>
      <c r="W509" s="174"/>
      <c r="X509" s="174"/>
      <c r="Y509" s="174"/>
      <c r="Z509" s="173" t="s">
        <v>1136</v>
      </c>
      <c r="AA509" s="175">
        <v>6172.8</v>
      </c>
      <c r="AB509" s="175"/>
      <c r="AC509" s="175">
        <v>4172.8</v>
      </c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>
        <v>6172.8</v>
      </c>
      <c r="AQ509" s="175"/>
      <c r="AR509" s="175">
        <v>4172.8</v>
      </c>
      <c r="AS509" s="175"/>
      <c r="AT509" s="175"/>
      <c r="AU509" s="175">
        <v>6172.8</v>
      </c>
      <c r="AV509" s="175"/>
      <c r="AW509" s="175">
        <v>4172.8</v>
      </c>
      <c r="AX509" s="175"/>
      <c r="AY509" s="175"/>
      <c r="AZ509" s="173" t="s">
        <v>1136</v>
      </c>
    </row>
    <row r="510" spans="1:52" ht="33.75" customHeight="1">
      <c r="A510" s="173" t="s">
        <v>1138</v>
      </c>
      <c r="B510" s="126" t="s">
        <v>292</v>
      </c>
      <c r="C510" s="126" t="s">
        <v>1213</v>
      </c>
      <c r="D510" s="126"/>
      <c r="E510" s="126" t="s">
        <v>1137</v>
      </c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74"/>
      <c r="W510" s="174"/>
      <c r="X510" s="174"/>
      <c r="Y510" s="174"/>
      <c r="Z510" s="173" t="s">
        <v>1138</v>
      </c>
      <c r="AA510" s="175">
        <v>4172.8</v>
      </c>
      <c r="AB510" s="175"/>
      <c r="AC510" s="175">
        <v>4172.8</v>
      </c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>
        <v>4172.8</v>
      </c>
      <c r="AQ510" s="175"/>
      <c r="AR510" s="175">
        <v>4172.8</v>
      </c>
      <c r="AS510" s="175"/>
      <c r="AT510" s="175"/>
      <c r="AU510" s="175">
        <v>4172.8</v>
      </c>
      <c r="AV510" s="175"/>
      <c r="AW510" s="175">
        <v>4172.8</v>
      </c>
      <c r="AX510" s="175"/>
      <c r="AY510" s="175"/>
      <c r="AZ510" s="173" t="s">
        <v>1138</v>
      </c>
    </row>
    <row r="511" spans="1:52" ht="33.75" customHeight="1">
      <c r="A511" s="173" t="s">
        <v>734</v>
      </c>
      <c r="B511" s="126" t="s">
        <v>292</v>
      </c>
      <c r="C511" s="126" t="s">
        <v>1213</v>
      </c>
      <c r="D511" s="126"/>
      <c r="E511" s="126" t="s">
        <v>1137</v>
      </c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 t="s">
        <v>735</v>
      </c>
      <c r="U511" s="126"/>
      <c r="V511" s="174"/>
      <c r="W511" s="174"/>
      <c r="X511" s="174"/>
      <c r="Y511" s="174"/>
      <c r="Z511" s="173" t="s">
        <v>734</v>
      </c>
      <c r="AA511" s="175">
        <v>588</v>
      </c>
      <c r="AB511" s="175"/>
      <c r="AC511" s="175">
        <v>588</v>
      </c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>
        <v>588</v>
      </c>
      <c r="AQ511" s="175"/>
      <c r="AR511" s="175">
        <v>588</v>
      </c>
      <c r="AS511" s="175"/>
      <c r="AT511" s="175"/>
      <c r="AU511" s="175">
        <v>588</v>
      </c>
      <c r="AV511" s="175"/>
      <c r="AW511" s="175">
        <v>588</v>
      </c>
      <c r="AX511" s="175"/>
      <c r="AY511" s="175"/>
      <c r="AZ511" s="173" t="s">
        <v>734</v>
      </c>
    </row>
    <row r="512" spans="1:52" ht="33.75" customHeight="1">
      <c r="A512" s="173" t="s">
        <v>666</v>
      </c>
      <c r="B512" s="126" t="s">
        <v>292</v>
      </c>
      <c r="C512" s="126" t="s">
        <v>1213</v>
      </c>
      <c r="D512" s="126"/>
      <c r="E512" s="126" t="s">
        <v>1137</v>
      </c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 t="s">
        <v>667</v>
      </c>
      <c r="U512" s="126"/>
      <c r="V512" s="174"/>
      <c r="W512" s="174"/>
      <c r="X512" s="174"/>
      <c r="Y512" s="174"/>
      <c r="Z512" s="173" t="s">
        <v>666</v>
      </c>
      <c r="AA512" s="175">
        <v>3584.8</v>
      </c>
      <c r="AB512" s="175"/>
      <c r="AC512" s="175">
        <v>3584.8</v>
      </c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>
        <v>3584.8</v>
      </c>
      <c r="AQ512" s="175"/>
      <c r="AR512" s="175">
        <v>3584.8</v>
      </c>
      <c r="AS512" s="175"/>
      <c r="AT512" s="175"/>
      <c r="AU512" s="175">
        <v>3584.8</v>
      </c>
      <c r="AV512" s="175"/>
      <c r="AW512" s="175">
        <v>3584.8</v>
      </c>
      <c r="AX512" s="175"/>
      <c r="AY512" s="175"/>
      <c r="AZ512" s="173" t="s">
        <v>666</v>
      </c>
    </row>
    <row r="513" spans="1:52" ht="33.75" customHeight="1">
      <c r="A513" s="173" t="s">
        <v>1142</v>
      </c>
      <c r="B513" s="126" t="s">
        <v>292</v>
      </c>
      <c r="C513" s="126" t="s">
        <v>1213</v>
      </c>
      <c r="D513" s="126"/>
      <c r="E513" s="126" t="s">
        <v>1141</v>
      </c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74"/>
      <c r="W513" s="174"/>
      <c r="X513" s="174"/>
      <c r="Y513" s="174"/>
      <c r="Z513" s="173" t="s">
        <v>1142</v>
      </c>
      <c r="AA513" s="175">
        <v>2000</v>
      </c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>
        <v>2000</v>
      </c>
      <c r="AQ513" s="175"/>
      <c r="AR513" s="175"/>
      <c r="AS513" s="175"/>
      <c r="AT513" s="175"/>
      <c r="AU513" s="175">
        <v>2000</v>
      </c>
      <c r="AV513" s="175"/>
      <c r="AW513" s="175"/>
      <c r="AX513" s="175"/>
      <c r="AY513" s="175"/>
      <c r="AZ513" s="173" t="s">
        <v>1142</v>
      </c>
    </row>
    <row r="514" spans="1:52" ht="33.75" customHeight="1">
      <c r="A514" s="173" t="s">
        <v>666</v>
      </c>
      <c r="B514" s="126" t="s">
        <v>292</v>
      </c>
      <c r="C514" s="126" t="s">
        <v>1213</v>
      </c>
      <c r="D514" s="126"/>
      <c r="E514" s="126" t="s">
        <v>1141</v>
      </c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 t="s">
        <v>667</v>
      </c>
      <c r="U514" s="126"/>
      <c r="V514" s="174"/>
      <c r="W514" s="174"/>
      <c r="X514" s="174"/>
      <c r="Y514" s="174"/>
      <c r="Z514" s="173" t="s">
        <v>666</v>
      </c>
      <c r="AA514" s="175">
        <v>2000</v>
      </c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>
        <v>2000</v>
      </c>
      <c r="AQ514" s="175"/>
      <c r="AR514" s="175"/>
      <c r="AS514" s="175"/>
      <c r="AT514" s="175"/>
      <c r="AU514" s="175">
        <v>2000</v>
      </c>
      <c r="AV514" s="175"/>
      <c r="AW514" s="175"/>
      <c r="AX514" s="175"/>
      <c r="AY514" s="175"/>
      <c r="AZ514" s="173" t="s">
        <v>666</v>
      </c>
    </row>
    <row r="515" spans="1:52" ht="33.75" customHeight="1">
      <c r="A515" s="173" t="s">
        <v>1214</v>
      </c>
      <c r="B515" s="126" t="s">
        <v>292</v>
      </c>
      <c r="C515" s="126" t="s">
        <v>1215</v>
      </c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74"/>
      <c r="W515" s="174"/>
      <c r="X515" s="174"/>
      <c r="Y515" s="174"/>
      <c r="Z515" s="173" t="s">
        <v>1214</v>
      </c>
      <c r="AA515" s="175">
        <v>7829.8</v>
      </c>
      <c r="AB515" s="175"/>
      <c r="AC515" s="175">
        <v>20</v>
      </c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>
        <v>7650.2</v>
      </c>
      <c r="AQ515" s="175"/>
      <c r="AR515" s="175">
        <v>20</v>
      </c>
      <c r="AS515" s="175"/>
      <c r="AT515" s="175"/>
      <c r="AU515" s="175">
        <v>7650.2</v>
      </c>
      <c r="AV515" s="175"/>
      <c r="AW515" s="175">
        <v>20</v>
      </c>
      <c r="AX515" s="175"/>
      <c r="AY515" s="175"/>
      <c r="AZ515" s="173" t="s">
        <v>1214</v>
      </c>
    </row>
    <row r="516" spans="1:52" ht="33.75" customHeight="1">
      <c r="A516" s="173" t="s">
        <v>656</v>
      </c>
      <c r="B516" s="126" t="s">
        <v>292</v>
      </c>
      <c r="C516" s="126" t="s">
        <v>1215</v>
      </c>
      <c r="D516" s="126"/>
      <c r="E516" s="126" t="s">
        <v>655</v>
      </c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74"/>
      <c r="W516" s="174"/>
      <c r="X516" s="174"/>
      <c r="Y516" s="174"/>
      <c r="Z516" s="173" t="s">
        <v>656</v>
      </c>
      <c r="AA516" s="175">
        <v>7809.8</v>
      </c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>
        <v>7630.2</v>
      </c>
      <c r="AQ516" s="175"/>
      <c r="AR516" s="175"/>
      <c r="AS516" s="175"/>
      <c r="AT516" s="175"/>
      <c r="AU516" s="175">
        <v>7630.2</v>
      </c>
      <c r="AV516" s="175"/>
      <c r="AW516" s="175"/>
      <c r="AX516" s="175"/>
      <c r="AY516" s="175"/>
      <c r="AZ516" s="173" t="s">
        <v>656</v>
      </c>
    </row>
    <row r="517" spans="1:52" ht="33.75" customHeight="1">
      <c r="A517" s="173" t="s">
        <v>707</v>
      </c>
      <c r="B517" s="126" t="s">
        <v>292</v>
      </c>
      <c r="C517" s="126" t="s">
        <v>1215</v>
      </c>
      <c r="D517" s="126"/>
      <c r="E517" s="126" t="s">
        <v>706</v>
      </c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74"/>
      <c r="W517" s="174"/>
      <c r="X517" s="174"/>
      <c r="Y517" s="174"/>
      <c r="Z517" s="173" t="s">
        <v>707</v>
      </c>
      <c r="AA517" s="175">
        <v>100</v>
      </c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>
        <v>100</v>
      </c>
      <c r="AQ517" s="175"/>
      <c r="AR517" s="175"/>
      <c r="AS517" s="175"/>
      <c r="AT517" s="175"/>
      <c r="AU517" s="175">
        <v>100</v>
      </c>
      <c r="AV517" s="175"/>
      <c r="AW517" s="175"/>
      <c r="AX517" s="175"/>
      <c r="AY517" s="175"/>
      <c r="AZ517" s="173" t="s">
        <v>707</v>
      </c>
    </row>
    <row r="518" spans="1:52" ht="33.75" customHeight="1">
      <c r="A518" s="173" t="s">
        <v>709</v>
      </c>
      <c r="B518" s="126" t="s">
        <v>292</v>
      </c>
      <c r="C518" s="126" t="s">
        <v>1215</v>
      </c>
      <c r="D518" s="126"/>
      <c r="E518" s="126" t="s">
        <v>708</v>
      </c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74"/>
      <c r="W518" s="174"/>
      <c r="X518" s="174"/>
      <c r="Y518" s="174"/>
      <c r="Z518" s="173" t="s">
        <v>709</v>
      </c>
      <c r="AA518" s="175">
        <v>100</v>
      </c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>
        <v>100</v>
      </c>
      <c r="AQ518" s="175"/>
      <c r="AR518" s="175"/>
      <c r="AS518" s="175"/>
      <c r="AT518" s="175"/>
      <c r="AU518" s="175">
        <v>100</v>
      </c>
      <c r="AV518" s="175"/>
      <c r="AW518" s="175"/>
      <c r="AX518" s="175"/>
      <c r="AY518" s="175"/>
      <c r="AZ518" s="173" t="s">
        <v>709</v>
      </c>
    </row>
    <row r="519" spans="1:52" ht="33.75" customHeight="1">
      <c r="A519" s="173" t="s">
        <v>711</v>
      </c>
      <c r="B519" s="126" t="s">
        <v>292</v>
      </c>
      <c r="C519" s="126" t="s">
        <v>1215</v>
      </c>
      <c r="D519" s="126"/>
      <c r="E519" s="126" t="s">
        <v>710</v>
      </c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74"/>
      <c r="W519" s="174"/>
      <c r="X519" s="174"/>
      <c r="Y519" s="174"/>
      <c r="Z519" s="173" t="s">
        <v>711</v>
      </c>
      <c r="AA519" s="175">
        <v>100</v>
      </c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>
        <v>100</v>
      </c>
      <c r="AQ519" s="175"/>
      <c r="AR519" s="175"/>
      <c r="AS519" s="175"/>
      <c r="AT519" s="175"/>
      <c r="AU519" s="175">
        <v>100</v>
      </c>
      <c r="AV519" s="175"/>
      <c r="AW519" s="175"/>
      <c r="AX519" s="175"/>
      <c r="AY519" s="175"/>
      <c r="AZ519" s="173" t="s">
        <v>711</v>
      </c>
    </row>
    <row r="520" spans="1:52" ht="51" customHeight="1">
      <c r="A520" s="173" t="s">
        <v>712</v>
      </c>
      <c r="B520" s="126" t="s">
        <v>292</v>
      </c>
      <c r="C520" s="126" t="s">
        <v>1215</v>
      </c>
      <c r="D520" s="126"/>
      <c r="E520" s="126" t="s">
        <v>710</v>
      </c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 t="s">
        <v>713</v>
      </c>
      <c r="U520" s="126"/>
      <c r="V520" s="174"/>
      <c r="W520" s="174"/>
      <c r="X520" s="174"/>
      <c r="Y520" s="174"/>
      <c r="Z520" s="173" t="s">
        <v>712</v>
      </c>
      <c r="AA520" s="175">
        <v>100</v>
      </c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>
        <v>100</v>
      </c>
      <c r="AQ520" s="175"/>
      <c r="AR520" s="175"/>
      <c r="AS520" s="175"/>
      <c r="AT520" s="175"/>
      <c r="AU520" s="175">
        <v>100</v>
      </c>
      <c r="AV520" s="175"/>
      <c r="AW520" s="175"/>
      <c r="AX520" s="175"/>
      <c r="AY520" s="175"/>
      <c r="AZ520" s="173" t="s">
        <v>712</v>
      </c>
    </row>
    <row r="521" spans="1:52" ht="68.25" customHeight="1">
      <c r="A521" s="173" t="s">
        <v>715</v>
      </c>
      <c r="B521" s="126" t="s">
        <v>292</v>
      </c>
      <c r="C521" s="126" t="s">
        <v>1215</v>
      </c>
      <c r="D521" s="126"/>
      <c r="E521" s="126" t="s">
        <v>714</v>
      </c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74"/>
      <c r="W521" s="174"/>
      <c r="X521" s="174"/>
      <c r="Y521" s="174"/>
      <c r="Z521" s="173" t="s">
        <v>715</v>
      </c>
      <c r="AA521" s="175">
        <v>7709.8</v>
      </c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>
        <v>7530.2</v>
      </c>
      <c r="AQ521" s="175"/>
      <c r="AR521" s="175"/>
      <c r="AS521" s="175"/>
      <c r="AT521" s="175"/>
      <c r="AU521" s="175">
        <v>7530.2</v>
      </c>
      <c r="AV521" s="175"/>
      <c r="AW521" s="175"/>
      <c r="AX521" s="175"/>
      <c r="AY521" s="175"/>
      <c r="AZ521" s="173" t="s">
        <v>715</v>
      </c>
    </row>
    <row r="522" spans="1:52" ht="51" customHeight="1">
      <c r="A522" s="173" t="s">
        <v>717</v>
      </c>
      <c r="B522" s="126" t="s">
        <v>292</v>
      </c>
      <c r="C522" s="126" t="s">
        <v>1215</v>
      </c>
      <c r="D522" s="126"/>
      <c r="E522" s="126" t="s">
        <v>716</v>
      </c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74"/>
      <c r="W522" s="174"/>
      <c r="X522" s="174"/>
      <c r="Y522" s="174"/>
      <c r="Z522" s="173" t="s">
        <v>717</v>
      </c>
      <c r="AA522" s="175">
        <v>7530.2</v>
      </c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>
        <v>7530.2</v>
      </c>
      <c r="AQ522" s="175"/>
      <c r="AR522" s="175"/>
      <c r="AS522" s="175"/>
      <c r="AT522" s="175"/>
      <c r="AU522" s="175">
        <v>7530.2</v>
      </c>
      <c r="AV522" s="175"/>
      <c r="AW522" s="175"/>
      <c r="AX522" s="175"/>
      <c r="AY522" s="175"/>
      <c r="AZ522" s="173" t="s">
        <v>717</v>
      </c>
    </row>
    <row r="523" spans="1:52" ht="33.75" customHeight="1">
      <c r="A523" s="173" t="s">
        <v>719</v>
      </c>
      <c r="B523" s="126" t="s">
        <v>292</v>
      </c>
      <c r="C523" s="126" t="s">
        <v>1215</v>
      </c>
      <c r="D523" s="126"/>
      <c r="E523" s="126" t="s">
        <v>718</v>
      </c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74"/>
      <c r="W523" s="174"/>
      <c r="X523" s="174"/>
      <c r="Y523" s="174"/>
      <c r="Z523" s="173" t="s">
        <v>719</v>
      </c>
      <c r="AA523" s="175">
        <v>7500.2</v>
      </c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>
        <v>7500.2</v>
      </c>
      <c r="AQ523" s="175"/>
      <c r="AR523" s="175"/>
      <c r="AS523" s="175"/>
      <c r="AT523" s="175"/>
      <c r="AU523" s="175">
        <v>7500.2</v>
      </c>
      <c r="AV523" s="175"/>
      <c r="AW523" s="175"/>
      <c r="AX523" s="175"/>
      <c r="AY523" s="175"/>
      <c r="AZ523" s="173" t="s">
        <v>719</v>
      </c>
    </row>
    <row r="524" spans="1:52" ht="136.5" customHeight="1">
      <c r="A524" s="173" t="s">
        <v>720</v>
      </c>
      <c r="B524" s="126" t="s">
        <v>292</v>
      </c>
      <c r="C524" s="126" t="s">
        <v>1215</v>
      </c>
      <c r="D524" s="126"/>
      <c r="E524" s="126" t="s">
        <v>718</v>
      </c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 t="s">
        <v>721</v>
      </c>
      <c r="U524" s="126"/>
      <c r="V524" s="174"/>
      <c r="W524" s="174"/>
      <c r="X524" s="174"/>
      <c r="Y524" s="174"/>
      <c r="Z524" s="173" t="s">
        <v>720</v>
      </c>
      <c r="AA524" s="175">
        <v>6751.6</v>
      </c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>
        <v>6751.6</v>
      </c>
      <c r="AQ524" s="175"/>
      <c r="AR524" s="175"/>
      <c r="AS524" s="175"/>
      <c r="AT524" s="175"/>
      <c r="AU524" s="175">
        <v>6751.6</v>
      </c>
      <c r="AV524" s="175"/>
      <c r="AW524" s="175"/>
      <c r="AX524" s="175"/>
      <c r="AY524" s="175"/>
      <c r="AZ524" s="173" t="s">
        <v>720</v>
      </c>
    </row>
    <row r="525" spans="1:52" ht="51" customHeight="1">
      <c r="A525" s="173" t="s">
        <v>712</v>
      </c>
      <c r="B525" s="126" t="s">
        <v>292</v>
      </c>
      <c r="C525" s="126" t="s">
        <v>1215</v>
      </c>
      <c r="D525" s="126"/>
      <c r="E525" s="126" t="s">
        <v>718</v>
      </c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 t="s">
        <v>713</v>
      </c>
      <c r="U525" s="126"/>
      <c r="V525" s="174"/>
      <c r="W525" s="174"/>
      <c r="X525" s="174"/>
      <c r="Y525" s="174"/>
      <c r="Z525" s="173" t="s">
        <v>712</v>
      </c>
      <c r="AA525" s="175">
        <v>748.6</v>
      </c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>
        <v>748.6</v>
      </c>
      <c r="AQ525" s="175"/>
      <c r="AR525" s="175"/>
      <c r="AS525" s="175"/>
      <c r="AT525" s="175"/>
      <c r="AU525" s="175">
        <v>748.6</v>
      </c>
      <c r="AV525" s="175"/>
      <c r="AW525" s="175"/>
      <c r="AX525" s="175"/>
      <c r="AY525" s="175"/>
      <c r="AZ525" s="173" t="s">
        <v>712</v>
      </c>
    </row>
    <row r="526" spans="1:52" ht="68.25" customHeight="1">
      <c r="A526" s="173" t="s">
        <v>723</v>
      </c>
      <c r="B526" s="126" t="s">
        <v>292</v>
      </c>
      <c r="C526" s="126" t="s">
        <v>1215</v>
      </c>
      <c r="D526" s="126"/>
      <c r="E526" s="126" t="s">
        <v>722</v>
      </c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74"/>
      <c r="W526" s="174"/>
      <c r="X526" s="174"/>
      <c r="Y526" s="174"/>
      <c r="Z526" s="173" t="s">
        <v>723</v>
      </c>
      <c r="AA526" s="175">
        <v>30</v>
      </c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>
        <v>30</v>
      </c>
      <c r="AQ526" s="175"/>
      <c r="AR526" s="175"/>
      <c r="AS526" s="175"/>
      <c r="AT526" s="175"/>
      <c r="AU526" s="175">
        <v>30</v>
      </c>
      <c r="AV526" s="175"/>
      <c r="AW526" s="175"/>
      <c r="AX526" s="175"/>
      <c r="AY526" s="175"/>
      <c r="AZ526" s="173" t="s">
        <v>723</v>
      </c>
    </row>
    <row r="527" spans="1:52" ht="51" customHeight="1">
      <c r="A527" s="173" t="s">
        <v>712</v>
      </c>
      <c r="B527" s="126" t="s">
        <v>292</v>
      </c>
      <c r="C527" s="126" t="s">
        <v>1215</v>
      </c>
      <c r="D527" s="126"/>
      <c r="E527" s="126" t="s">
        <v>722</v>
      </c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 t="s">
        <v>713</v>
      </c>
      <c r="U527" s="126"/>
      <c r="V527" s="174"/>
      <c r="W527" s="174"/>
      <c r="X527" s="174"/>
      <c r="Y527" s="174"/>
      <c r="Z527" s="173" t="s">
        <v>712</v>
      </c>
      <c r="AA527" s="175">
        <v>30</v>
      </c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>
        <v>30</v>
      </c>
      <c r="AQ527" s="175"/>
      <c r="AR527" s="175"/>
      <c r="AS527" s="175"/>
      <c r="AT527" s="175"/>
      <c r="AU527" s="175">
        <v>30</v>
      </c>
      <c r="AV527" s="175"/>
      <c r="AW527" s="175"/>
      <c r="AX527" s="175"/>
      <c r="AY527" s="175"/>
      <c r="AZ527" s="173" t="s">
        <v>712</v>
      </c>
    </row>
    <row r="528" spans="1:52" ht="51" customHeight="1">
      <c r="A528" s="173" t="s">
        <v>725</v>
      </c>
      <c r="B528" s="126" t="s">
        <v>292</v>
      </c>
      <c r="C528" s="126" t="s">
        <v>1215</v>
      </c>
      <c r="D528" s="126"/>
      <c r="E528" s="126" t="s">
        <v>724</v>
      </c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74"/>
      <c r="W528" s="174"/>
      <c r="X528" s="174"/>
      <c r="Y528" s="174"/>
      <c r="Z528" s="173" t="s">
        <v>725</v>
      </c>
      <c r="AA528" s="175">
        <v>179.6</v>
      </c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3" t="s">
        <v>725</v>
      </c>
    </row>
    <row r="529" spans="1:52" ht="85.5" customHeight="1">
      <c r="A529" s="173" t="s">
        <v>727</v>
      </c>
      <c r="B529" s="126" t="s">
        <v>292</v>
      </c>
      <c r="C529" s="126" t="s">
        <v>1215</v>
      </c>
      <c r="D529" s="126"/>
      <c r="E529" s="126" t="s">
        <v>726</v>
      </c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74"/>
      <c r="W529" s="174"/>
      <c r="X529" s="174"/>
      <c r="Y529" s="174"/>
      <c r="Z529" s="173" t="s">
        <v>727</v>
      </c>
      <c r="AA529" s="175">
        <v>179.6</v>
      </c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3" t="s">
        <v>727</v>
      </c>
    </row>
    <row r="530" spans="1:52" ht="68.25" customHeight="1">
      <c r="A530" s="173" t="s">
        <v>615</v>
      </c>
      <c r="B530" s="126" t="s">
        <v>292</v>
      </c>
      <c r="C530" s="126" t="s">
        <v>1215</v>
      </c>
      <c r="D530" s="126"/>
      <c r="E530" s="126" t="s">
        <v>726</v>
      </c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 t="s">
        <v>616</v>
      </c>
      <c r="U530" s="126"/>
      <c r="V530" s="174"/>
      <c r="W530" s="174"/>
      <c r="X530" s="174"/>
      <c r="Y530" s="174"/>
      <c r="Z530" s="173" t="s">
        <v>615</v>
      </c>
      <c r="AA530" s="175">
        <v>179.6</v>
      </c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3" t="s">
        <v>615</v>
      </c>
    </row>
    <row r="531" spans="1:52" ht="51" customHeight="1">
      <c r="A531" s="173" t="s">
        <v>1136</v>
      </c>
      <c r="B531" s="126" t="s">
        <v>292</v>
      </c>
      <c r="C531" s="126" t="s">
        <v>1215</v>
      </c>
      <c r="D531" s="126"/>
      <c r="E531" s="126" t="s">
        <v>1135</v>
      </c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74"/>
      <c r="W531" s="174"/>
      <c r="X531" s="174"/>
      <c r="Y531" s="174"/>
      <c r="Z531" s="173" t="s">
        <v>1136</v>
      </c>
      <c r="AA531" s="175">
        <v>20</v>
      </c>
      <c r="AB531" s="175"/>
      <c r="AC531" s="175">
        <v>20</v>
      </c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>
        <v>20</v>
      </c>
      <c r="AQ531" s="175"/>
      <c r="AR531" s="175">
        <v>20</v>
      </c>
      <c r="AS531" s="175"/>
      <c r="AT531" s="175"/>
      <c r="AU531" s="175">
        <v>20</v>
      </c>
      <c r="AV531" s="175"/>
      <c r="AW531" s="175">
        <v>20</v>
      </c>
      <c r="AX531" s="175"/>
      <c r="AY531" s="175"/>
      <c r="AZ531" s="173" t="s">
        <v>1136</v>
      </c>
    </row>
    <row r="532" spans="1:52" ht="33.75" customHeight="1">
      <c r="A532" s="173" t="s">
        <v>1138</v>
      </c>
      <c r="B532" s="126" t="s">
        <v>292</v>
      </c>
      <c r="C532" s="126" t="s">
        <v>1215</v>
      </c>
      <c r="D532" s="126"/>
      <c r="E532" s="126" t="s">
        <v>1137</v>
      </c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74"/>
      <c r="W532" s="174"/>
      <c r="X532" s="174"/>
      <c r="Y532" s="174"/>
      <c r="Z532" s="173" t="s">
        <v>1138</v>
      </c>
      <c r="AA532" s="175">
        <v>20</v>
      </c>
      <c r="AB532" s="175"/>
      <c r="AC532" s="175">
        <v>20</v>
      </c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>
        <v>20</v>
      </c>
      <c r="AQ532" s="175"/>
      <c r="AR532" s="175">
        <v>20</v>
      </c>
      <c r="AS532" s="175"/>
      <c r="AT532" s="175"/>
      <c r="AU532" s="175">
        <v>20</v>
      </c>
      <c r="AV532" s="175"/>
      <c r="AW532" s="175">
        <v>20</v>
      </c>
      <c r="AX532" s="175"/>
      <c r="AY532" s="175"/>
      <c r="AZ532" s="173" t="s">
        <v>1138</v>
      </c>
    </row>
    <row r="533" spans="1:52" ht="51" customHeight="1">
      <c r="A533" s="173" t="s">
        <v>712</v>
      </c>
      <c r="B533" s="126" t="s">
        <v>292</v>
      </c>
      <c r="C533" s="126" t="s">
        <v>1215</v>
      </c>
      <c r="D533" s="126"/>
      <c r="E533" s="126" t="s">
        <v>1137</v>
      </c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 t="s">
        <v>713</v>
      </c>
      <c r="U533" s="126"/>
      <c r="V533" s="174"/>
      <c r="W533" s="174"/>
      <c r="X533" s="174"/>
      <c r="Y533" s="174"/>
      <c r="Z533" s="173" t="s">
        <v>712</v>
      </c>
      <c r="AA533" s="175">
        <v>20</v>
      </c>
      <c r="AB533" s="175"/>
      <c r="AC533" s="175">
        <v>20</v>
      </c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>
        <v>20</v>
      </c>
      <c r="AQ533" s="175"/>
      <c r="AR533" s="175">
        <v>20</v>
      </c>
      <c r="AS533" s="175"/>
      <c r="AT533" s="175"/>
      <c r="AU533" s="175">
        <v>20</v>
      </c>
      <c r="AV533" s="175"/>
      <c r="AW533" s="175">
        <v>20</v>
      </c>
      <c r="AX533" s="175"/>
      <c r="AY533" s="175"/>
      <c r="AZ533" s="173" t="s">
        <v>712</v>
      </c>
    </row>
    <row r="534" spans="1:52" ht="33.75" customHeight="1">
      <c r="A534" s="173" t="s">
        <v>1220</v>
      </c>
      <c r="B534" s="126" t="s">
        <v>292</v>
      </c>
      <c r="C534" s="126" t="s">
        <v>1221</v>
      </c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74"/>
      <c r="W534" s="174"/>
      <c r="X534" s="174"/>
      <c r="Y534" s="174"/>
      <c r="Z534" s="173" t="s">
        <v>1220</v>
      </c>
      <c r="AA534" s="175">
        <v>20536.4</v>
      </c>
      <c r="AB534" s="175"/>
      <c r="AC534" s="175">
        <v>20461</v>
      </c>
      <c r="AD534" s="175">
        <v>75.4</v>
      </c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>
        <v>20480.6</v>
      </c>
      <c r="AQ534" s="175"/>
      <c r="AR534" s="175">
        <v>20405.2</v>
      </c>
      <c r="AS534" s="175">
        <v>75.4</v>
      </c>
      <c r="AT534" s="175"/>
      <c r="AU534" s="175">
        <v>20075.2</v>
      </c>
      <c r="AV534" s="175"/>
      <c r="AW534" s="175">
        <v>19999.8</v>
      </c>
      <c r="AX534" s="175">
        <v>75.4</v>
      </c>
      <c r="AY534" s="175"/>
      <c r="AZ534" s="173" t="s">
        <v>1220</v>
      </c>
    </row>
    <row r="535" spans="1:52" ht="33.75" customHeight="1">
      <c r="A535" s="173" t="s">
        <v>1224</v>
      </c>
      <c r="B535" s="126" t="s">
        <v>292</v>
      </c>
      <c r="C535" s="126" t="s">
        <v>1225</v>
      </c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74"/>
      <c r="W535" s="174"/>
      <c r="X535" s="174"/>
      <c r="Y535" s="174"/>
      <c r="Z535" s="173" t="s">
        <v>1224</v>
      </c>
      <c r="AA535" s="175">
        <v>17401.2</v>
      </c>
      <c r="AB535" s="175"/>
      <c r="AC535" s="175">
        <v>17325.8</v>
      </c>
      <c r="AD535" s="175">
        <v>75.4</v>
      </c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>
        <v>17647.7</v>
      </c>
      <c r="AQ535" s="175"/>
      <c r="AR535" s="175">
        <v>17572.3</v>
      </c>
      <c r="AS535" s="175">
        <v>75.4</v>
      </c>
      <c r="AT535" s="175"/>
      <c r="AU535" s="175">
        <v>17560.7</v>
      </c>
      <c r="AV535" s="175"/>
      <c r="AW535" s="175">
        <v>17485.3</v>
      </c>
      <c r="AX535" s="175">
        <v>75.4</v>
      </c>
      <c r="AY535" s="175"/>
      <c r="AZ535" s="173" t="s">
        <v>1224</v>
      </c>
    </row>
    <row r="536" spans="1:52" ht="33.75" customHeight="1">
      <c r="A536" s="173" t="s">
        <v>656</v>
      </c>
      <c r="B536" s="126" t="s">
        <v>292</v>
      </c>
      <c r="C536" s="126" t="s">
        <v>1225</v>
      </c>
      <c r="D536" s="126"/>
      <c r="E536" s="126" t="s">
        <v>655</v>
      </c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74"/>
      <c r="W536" s="174"/>
      <c r="X536" s="174"/>
      <c r="Y536" s="174"/>
      <c r="Z536" s="173" t="s">
        <v>656</v>
      </c>
      <c r="AA536" s="175">
        <v>17200.2</v>
      </c>
      <c r="AB536" s="175"/>
      <c r="AC536" s="175">
        <v>17200.2</v>
      </c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>
        <v>17446.7</v>
      </c>
      <c r="AQ536" s="175"/>
      <c r="AR536" s="175">
        <v>17446.7</v>
      </c>
      <c r="AS536" s="175"/>
      <c r="AT536" s="175"/>
      <c r="AU536" s="175">
        <v>17359.7</v>
      </c>
      <c r="AV536" s="175"/>
      <c r="AW536" s="175">
        <v>17359.7</v>
      </c>
      <c r="AX536" s="175"/>
      <c r="AY536" s="175"/>
      <c r="AZ536" s="173" t="s">
        <v>656</v>
      </c>
    </row>
    <row r="537" spans="1:52" ht="119.25" customHeight="1">
      <c r="A537" s="173" t="s">
        <v>673</v>
      </c>
      <c r="B537" s="126" t="s">
        <v>292</v>
      </c>
      <c r="C537" s="126" t="s">
        <v>1225</v>
      </c>
      <c r="D537" s="126"/>
      <c r="E537" s="126" t="s">
        <v>672</v>
      </c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74"/>
      <c r="W537" s="174"/>
      <c r="X537" s="174"/>
      <c r="Y537" s="174"/>
      <c r="Z537" s="173" t="s">
        <v>673</v>
      </c>
      <c r="AA537" s="175">
        <v>9292.2</v>
      </c>
      <c r="AB537" s="175"/>
      <c r="AC537" s="175">
        <v>9292.2</v>
      </c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>
        <v>9551.2</v>
      </c>
      <c r="AQ537" s="175"/>
      <c r="AR537" s="175">
        <v>9551.2</v>
      </c>
      <c r="AS537" s="175"/>
      <c r="AT537" s="175"/>
      <c r="AU537" s="175">
        <v>9564.2</v>
      </c>
      <c r="AV537" s="175"/>
      <c r="AW537" s="175">
        <v>9564.2</v>
      </c>
      <c r="AX537" s="175"/>
      <c r="AY537" s="175"/>
      <c r="AZ537" s="173" t="s">
        <v>673</v>
      </c>
    </row>
    <row r="538" spans="1:52" ht="85.5" customHeight="1">
      <c r="A538" s="173" t="s">
        <v>669</v>
      </c>
      <c r="B538" s="126" t="s">
        <v>292</v>
      </c>
      <c r="C538" s="126" t="s">
        <v>1225</v>
      </c>
      <c r="D538" s="126"/>
      <c r="E538" s="126" t="s">
        <v>683</v>
      </c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74"/>
      <c r="W538" s="174"/>
      <c r="X538" s="174"/>
      <c r="Y538" s="174"/>
      <c r="Z538" s="173" t="s">
        <v>669</v>
      </c>
      <c r="AA538" s="175">
        <v>9292.2</v>
      </c>
      <c r="AB538" s="175"/>
      <c r="AC538" s="175">
        <v>9292.2</v>
      </c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>
        <v>9551.2</v>
      </c>
      <c r="AQ538" s="175"/>
      <c r="AR538" s="175">
        <v>9551.2</v>
      </c>
      <c r="AS538" s="175"/>
      <c r="AT538" s="175"/>
      <c r="AU538" s="175">
        <v>9564.2</v>
      </c>
      <c r="AV538" s="175"/>
      <c r="AW538" s="175">
        <v>9564.2</v>
      </c>
      <c r="AX538" s="175"/>
      <c r="AY538" s="175"/>
      <c r="AZ538" s="173" t="s">
        <v>669</v>
      </c>
    </row>
    <row r="539" spans="1:52" ht="68.25" customHeight="1">
      <c r="A539" s="173" t="s">
        <v>671</v>
      </c>
      <c r="B539" s="126" t="s">
        <v>292</v>
      </c>
      <c r="C539" s="126" t="s">
        <v>1225</v>
      </c>
      <c r="D539" s="126"/>
      <c r="E539" s="126" t="s">
        <v>684</v>
      </c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74"/>
      <c r="W539" s="174"/>
      <c r="X539" s="174"/>
      <c r="Y539" s="174"/>
      <c r="Z539" s="173" t="s">
        <v>671</v>
      </c>
      <c r="AA539" s="175">
        <v>9292.2</v>
      </c>
      <c r="AB539" s="175"/>
      <c r="AC539" s="175">
        <v>9292.2</v>
      </c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>
        <v>9551.2</v>
      </c>
      <c r="AQ539" s="175"/>
      <c r="AR539" s="175">
        <v>9551.2</v>
      </c>
      <c r="AS539" s="175"/>
      <c r="AT539" s="175"/>
      <c r="AU539" s="175">
        <v>9564.2</v>
      </c>
      <c r="AV539" s="175"/>
      <c r="AW539" s="175">
        <v>9564.2</v>
      </c>
      <c r="AX539" s="175"/>
      <c r="AY539" s="175"/>
      <c r="AZ539" s="173" t="s">
        <v>671</v>
      </c>
    </row>
    <row r="540" spans="1:52" ht="68.25" customHeight="1">
      <c r="A540" s="173" t="s">
        <v>615</v>
      </c>
      <c r="B540" s="126" t="s">
        <v>292</v>
      </c>
      <c r="C540" s="126" t="s">
        <v>1225</v>
      </c>
      <c r="D540" s="126"/>
      <c r="E540" s="126" t="s">
        <v>684</v>
      </c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 t="s">
        <v>616</v>
      </c>
      <c r="U540" s="126"/>
      <c r="V540" s="174"/>
      <c r="W540" s="174"/>
      <c r="X540" s="174"/>
      <c r="Y540" s="174"/>
      <c r="Z540" s="173" t="s">
        <v>615</v>
      </c>
      <c r="AA540" s="175">
        <v>9292.2</v>
      </c>
      <c r="AB540" s="175"/>
      <c r="AC540" s="175">
        <v>9292.2</v>
      </c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>
        <v>9551.2</v>
      </c>
      <c r="AQ540" s="175"/>
      <c r="AR540" s="175">
        <v>9551.2</v>
      </c>
      <c r="AS540" s="175"/>
      <c r="AT540" s="175"/>
      <c r="AU540" s="175">
        <v>9564.2</v>
      </c>
      <c r="AV540" s="175"/>
      <c r="AW540" s="175">
        <v>9564.2</v>
      </c>
      <c r="AX540" s="175"/>
      <c r="AY540" s="175"/>
      <c r="AZ540" s="173" t="s">
        <v>615</v>
      </c>
    </row>
    <row r="541" spans="1:52" ht="68.25" customHeight="1">
      <c r="A541" s="173" t="s">
        <v>715</v>
      </c>
      <c r="B541" s="126" t="s">
        <v>292</v>
      </c>
      <c r="C541" s="126" t="s">
        <v>1225</v>
      </c>
      <c r="D541" s="126"/>
      <c r="E541" s="126" t="s">
        <v>714</v>
      </c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74"/>
      <c r="W541" s="174"/>
      <c r="X541" s="174"/>
      <c r="Y541" s="174"/>
      <c r="Z541" s="173" t="s">
        <v>715</v>
      </c>
      <c r="AA541" s="175">
        <v>7908</v>
      </c>
      <c r="AB541" s="175"/>
      <c r="AC541" s="175">
        <v>7908</v>
      </c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>
        <v>7895.5</v>
      </c>
      <c r="AQ541" s="175"/>
      <c r="AR541" s="175">
        <v>7895.5</v>
      </c>
      <c r="AS541" s="175"/>
      <c r="AT541" s="175"/>
      <c r="AU541" s="175">
        <v>7795.5</v>
      </c>
      <c r="AV541" s="175"/>
      <c r="AW541" s="175">
        <v>7795.5</v>
      </c>
      <c r="AX541" s="175"/>
      <c r="AY541" s="175"/>
      <c r="AZ541" s="173" t="s">
        <v>715</v>
      </c>
    </row>
    <row r="542" spans="1:52" ht="85.5" customHeight="1">
      <c r="A542" s="173" t="s">
        <v>669</v>
      </c>
      <c r="B542" s="126" t="s">
        <v>292</v>
      </c>
      <c r="C542" s="126" t="s">
        <v>1225</v>
      </c>
      <c r="D542" s="126"/>
      <c r="E542" s="126" t="s">
        <v>728</v>
      </c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74"/>
      <c r="W542" s="174"/>
      <c r="X542" s="174"/>
      <c r="Y542" s="174"/>
      <c r="Z542" s="173" t="s">
        <v>669</v>
      </c>
      <c r="AA542" s="175">
        <v>300</v>
      </c>
      <c r="AB542" s="175"/>
      <c r="AC542" s="175">
        <v>300</v>
      </c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>
        <v>287.5</v>
      </c>
      <c r="AQ542" s="175"/>
      <c r="AR542" s="175">
        <v>287.5</v>
      </c>
      <c r="AS542" s="175"/>
      <c r="AT542" s="175"/>
      <c r="AU542" s="175">
        <v>187.5</v>
      </c>
      <c r="AV542" s="175"/>
      <c r="AW542" s="175">
        <v>187.5</v>
      </c>
      <c r="AX542" s="175"/>
      <c r="AY542" s="175"/>
      <c r="AZ542" s="173" t="s">
        <v>669</v>
      </c>
    </row>
    <row r="543" spans="1:52" ht="68.25" customHeight="1">
      <c r="A543" s="173" t="s">
        <v>671</v>
      </c>
      <c r="B543" s="126" t="s">
        <v>292</v>
      </c>
      <c r="C543" s="126" t="s">
        <v>1225</v>
      </c>
      <c r="D543" s="126"/>
      <c r="E543" s="126" t="s">
        <v>729</v>
      </c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74"/>
      <c r="W543" s="174"/>
      <c r="X543" s="174"/>
      <c r="Y543" s="174"/>
      <c r="Z543" s="173" t="s">
        <v>671</v>
      </c>
      <c r="AA543" s="175">
        <v>300</v>
      </c>
      <c r="AB543" s="175"/>
      <c r="AC543" s="175">
        <v>300</v>
      </c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>
        <v>287.5</v>
      </c>
      <c r="AQ543" s="175"/>
      <c r="AR543" s="175">
        <v>287.5</v>
      </c>
      <c r="AS543" s="175"/>
      <c r="AT543" s="175"/>
      <c r="AU543" s="175">
        <v>187.5</v>
      </c>
      <c r="AV543" s="175"/>
      <c r="AW543" s="175">
        <v>187.5</v>
      </c>
      <c r="AX543" s="175"/>
      <c r="AY543" s="175"/>
      <c r="AZ543" s="173" t="s">
        <v>671</v>
      </c>
    </row>
    <row r="544" spans="1:52" ht="68.25" customHeight="1">
      <c r="A544" s="173" t="s">
        <v>615</v>
      </c>
      <c r="B544" s="126" t="s">
        <v>292</v>
      </c>
      <c r="C544" s="126" t="s">
        <v>1225</v>
      </c>
      <c r="D544" s="126"/>
      <c r="E544" s="126" t="s">
        <v>729</v>
      </c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 t="s">
        <v>616</v>
      </c>
      <c r="U544" s="126"/>
      <c r="V544" s="174"/>
      <c r="W544" s="174"/>
      <c r="X544" s="174"/>
      <c r="Y544" s="174"/>
      <c r="Z544" s="173" t="s">
        <v>615</v>
      </c>
      <c r="AA544" s="175">
        <v>300</v>
      </c>
      <c r="AB544" s="175"/>
      <c r="AC544" s="175">
        <v>300</v>
      </c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>
        <v>287.5</v>
      </c>
      <c r="AQ544" s="175"/>
      <c r="AR544" s="175">
        <v>287.5</v>
      </c>
      <c r="AS544" s="175"/>
      <c r="AT544" s="175"/>
      <c r="AU544" s="175">
        <v>187.5</v>
      </c>
      <c r="AV544" s="175"/>
      <c r="AW544" s="175">
        <v>187.5</v>
      </c>
      <c r="AX544" s="175"/>
      <c r="AY544" s="175"/>
      <c r="AZ544" s="173" t="s">
        <v>615</v>
      </c>
    </row>
    <row r="545" spans="1:52" ht="187.5" customHeight="1">
      <c r="A545" s="127" t="s">
        <v>731</v>
      </c>
      <c r="B545" s="126" t="s">
        <v>292</v>
      </c>
      <c r="C545" s="126" t="s">
        <v>1225</v>
      </c>
      <c r="D545" s="126"/>
      <c r="E545" s="126" t="s">
        <v>730</v>
      </c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74"/>
      <c r="W545" s="174"/>
      <c r="X545" s="174"/>
      <c r="Y545" s="174"/>
      <c r="Z545" s="127" t="s">
        <v>731</v>
      </c>
      <c r="AA545" s="175">
        <v>7608</v>
      </c>
      <c r="AB545" s="175"/>
      <c r="AC545" s="175">
        <v>7608</v>
      </c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>
        <v>7608</v>
      </c>
      <c r="AQ545" s="175"/>
      <c r="AR545" s="175">
        <v>7608</v>
      </c>
      <c r="AS545" s="175"/>
      <c r="AT545" s="175"/>
      <c r="AU545" s="175">
        <v>7608</v>
      </c>
      <c r="AV545" s="175"/>
      <c r="AW545" s="175">
        <v>7608</v>
      </c>
      <c r="AX545" s="175"/>
      <c r="AY545" s="175"/>
      <c r="AZ545" s="127" t="s">
        <v>731</v>
      </c>
    </row>
    <row r="546" spans="1:52" ht="153.75" customHeight="1">
      <c r="A546" s="173" t="s">
        <v>733</v>
      </c>
      <c r="B546" s="126" t="s">
        <v>292</v>
      </c>
      <c r="C546" s="126" t="s">
        <v>1225</v>
      </c>
      <c r="D546" s="126"/>
      <c r="E546" s="126" t="s">
        <v>732</v>
      </c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74"/>
      <c r="W546" s="174"/>
      <c r="X546" s="174"/>
      <c r="Y546" s="174"/>
      <c r="Z546" s="173" t="s">
        <v>733</v>
      </c>
      <c r="AA546" s="175">
        <v>7608</v>
      </c>
      <c r="AB546" s="175"/>
      <c r="AC546" s="175">
        <v>7608</v>
      </c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>
        <v>7608</v>
      </c>
      <c r="AQ546" s="175"/>
      <c r="AR546" s="175">
        <v>7608</v>
      </c>
      <c r="AS546" s="175"/>
      <c r="AT546" s="175"/>
      <c r="AU546" s="175">
        <v>7608</v>
      </c>
      <c r="AV546" s="175"/>
      <c r="AW546" s="175">
        <v>7608</v>
      </c>
      <c r="AX546" s="175"/>
      <c r="AY546" s="175"/>
      <c r="AZ546" s="173" t="s">
        <v>733</v>
      </c>
    </row>
    <row r="547" spans="1:52" ht="33.75" customHeight="1">
      <c r="A547" s="173" t="s">
        <v>734</v>
      </c>
      <c r="B547" s="126" t="s">
        <v>292</v>
      </c>
      <c r="C547" s="126" t="s">
        <v>1225</v>
      </c>
      <c r="D547" s="126"/>
      <c r="E547" s="126" t="s">
        <v>732</v>
      </c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 t="s">
        <v>735</v>
      </c>
      <c r="U547" s="126"/>
      <c r="V547" s="174"/>
      <c r="W547" s="174"/>
      <c r="X547" s="174"/>
      <c r="Y547" s="174"/>
      <c r="Z547" s="173" t="s">
        <v>734</v>
      </c>
      <c r="AA547" s="175">
        <v>2200</v>
      </c>
      <c r="AB547" s="175"/>
      <c r="AC547" s="175">
        <v>2200</v>
      </c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>
        <v>2200</v>
      </c>
      <c r="AQ547" s="175"/>
      <c r="AR547" s="175">
        <v>2200</v>
      </c>
      <c r="AS547" s="175"/>
      <c r="AT547" s="175"/>
      <c r="AU547" s="175">
        <v>2200</v>
      </c>
      <c r="AV547" s="175"/>
      <c r="AW547" s="175">
        <v>2200</v>
      </c>
      <c r="AX547" s="175"/>
      <c r="AY547" s="175"/>
      <c r="AZ547" s="173" t="s">
        <v>734</v>
      </c>
    </row>
    <row r="548" spans="1:52" ht="68.25" customHeight="1">
      <c r="A548" s="173" t="s">
        <v>615</v>
      </c>
      <c r="B548" s="126" t="s">
        <v>292</v>
      </c>
      <c r="C548" s="126" t="s">
        <v>1225</v>
      </c>
      <c r="D548" s="126"/>
      <c r="E548" s="126" t="s">
        <v>732</v>
      </c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 t="s">
        <v>616</v>
      </c>
      <c r="U548" s="126"/>
      <c r="V548" s="174"/>
      <c r="W548" s="174"/>
      <c r="X548" s="174"/>
      <c r="Y548" s="174"/>
      <c r="Z548" s="173" t="s">
        <v>615</v>
      </c>
      <c r="AA548" s="175">
        <v>5408</v>
      </c>
      <c r="AB548" s="175"/>
      <c r="AC548" s="175">
        <v>5408</v>
      </c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>
        <v>5408</v>
      </c>
      <c r="AQ548" s="175"/>
      <c r="AR548" s="175">
        <v>5408</v>
      </c>
      <c r="AS548" s="175"/>
      <c r="AT548" s="175"/>
      <c r="AU548" s="175">
        <v>5408</v>
      </c>
      <c r="AV548" s="175"/>
      <c r="AW548" s="175">
        <v>5408</v>
      </c>
      <c r="AX548" s="175"/>
      <c r="AY548" s="175"/>
      <c r="AZ548" s="173" t="s">
        <v>615</v>
      </c>
    </row>
    <row r="549" spans="1:52" ht="51" customHeight="1">
      <c r="A549" s="173" t="s">
        <v>1136</v>
      </c>
      <c r="B549" s="126" t="s">
        <v>292</v>
      </c>
      <c r="C549" s="126" t="s">
        <v>1225</v>
      </c>
      <c r="D549" s="126"/>
      <c r="E549" s="126" t="s">
        <v>1135</v>
      </c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74"/>
      <c r="W549" s="174"/>
      <c r="X549" s="174"/>
      <c r="Y549" s="174"/>
      <c r="Z549" s="173" t="s">
        <v>1136</v>
      </c>
      <c r="AA549" s="175">
        <v>201</v>
      </c>
      <c r="AB549" s="175"/>
      <c r="AC549" s="175">
        <v>125.6</v>
      </c>
      <c r="AD549" s="175">
        <v>75.4</v>
      </c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>
        <v>201</v>
      </c>
      <c r="AQ549" s="175"/>
      <c r="AR549" s="175">
        <v>125.6</v>
      </c>
      <c r="AS549" s="175">
        <v>75.4</v>
      </c>
      <c r="AT549" s="175"/>
      <c r="AU549" s="175">
        <v>201</v>
      </c>
      <c r="AV549" s="175"/>
      <c r="AW549" s="175">
        <v>125.6</v>
      </c>
      <c r="AX549" s="175">
        <v>75.4</v>
      </c>
      <c r="AY549" s="175"/>
      <c r="AZ549" s="173" t="s">
        <v>1136</v>
      </c>
    </row>
    <row r="550" spans="1:52" ht="85.5" customHeight="1">
      <c r="A550" s="173" t="s">
        <v>1152</v>
      </c>
      <c r="B550" s="126" t="s">
        <v>292</v>
      </c>
      <c r="C550" s="126" t="s">
        <v>1225</v>
      </c>
      <c r="D550" s="126"/>
      <c r="E550" s="126" t="s">
        <v>1151</v>
      </c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74"/>
      <c r="W550" s="174"/>
      <c r="X550" s="174"/>
      <c r="Y550" s="174"/>
      <c r="Z550" s="173" t="s">
        <v>1152</v>
      </c>
      <c r="AA550" s="175">
        <v>201</v>
      </c>
      <c r="AB550" s="175"/>
      <c r="AC550" s="175">
        <v>125.6</v>
      </c>
      <c r="AD550" s="175">
        <v>75.4</v>
      </c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>
        <v>201</v>
      </c>
      <c r="AQ550" s="175"/>
      <c r="AR550" s="175">
        <v>125.6</v>
      </c>
      <c r="AS550" s="175">
        <v>75.4</v>
      </c>
      <c r="AT550" s="175"/>
      <c r="AU550" s="175">
        <v>201</v>
      </c>
      <c r="AV550" s="175"/>
      <c r="AW550" s="175">
        <v>125.6</v>
      </c>
      <c r="AX550" s="175">
        <v>75.4</v>
      </c>
      <c r="AY550" s="175"/>
      <c r="AZ550" s="173" t="s">
        <v>1152</v>
      </c>
    </row>
    <row r="551" spans="1:52" ht="51" customHeight="1">
      <c r="A551" s="173" t="s">
        <v>712</v>
      </c>
      <c r="B551" s="126" t="s">
        <v>292</v>
      </c>
      <c r="C551" s="126" t="s">
        <v>1225</v>
      </c>
      <c r="D551" s="126"/>
      <c r="E551" s="126" t="s">
        <v>1151</v>
      </c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 t="s">
        <v>713</v>
      </c>
      <c r="U551" s="126"/>
      <c r="V551" s="174"/>
      <c r="W551" s="174"/>
      <c r="X551" s="174"/>
      <c r="Y551" s="174"/>
      <c r="Z551" s="173" t="s">
        <v>712</v>
      </c>
      <c r="AA551" s="175">
        <v>201</v>
      </c>
      <c r="AB551" s="175"/>
      <c r="AC551" s="175">
        <v>125.6</v>
      </c>
      <c r="AD551" s="175">
        <v>75.4</v>
      </c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>
        <v>201</v>
      </c>
      <c r="AQ551" s="175"/>
      <c r="AR551" s="175">
        <v>125.6</v>
      </c>
      <c r="AS551" s="175">
        <v>75.4</v>
      </c>
      <c r="AT551" s="175"/>
      <c r="AU551" s="175">
        <v>201</v>
      </c>
      <c r="AV551" s="175"/>
      <c r="AW551" s="175">
        <v>125.6</v>
      </c>
      <c r="AX551" s="175">
        <v>75.4</v>
      </c>
      <c r="AY551" s="175"/>
      <c r="AZ551" s="173" t="s">
        <v>712</v>
      </c>
    </row>
    <row r="552" spans="1:52" ht="33.75" customHeight="1">
      <c r="A552" s="173" t="s">
        <v>1226</v>
      </c>
      <c r="B552" s="126" t="s">
        <v>292</v>
      </c>
      <c r="C552" s="126" t="s">
        <v>1227</v>
      </c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74"/>
      <c r="W552" s="174"/>
      <c r="X552" s="174"/>
      <c r="Y552" s="174"/>
      <c r="Z552" s="173" t="s">
        <v>1226</v>
      </c>
      <c r="AA552" s="175">
        <v>3135.2</v>
      </c>
      <c r="AB552" s="175"/>
      <c r="AC552" s="175">
        <v>3135.2</v>
      </c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>
        <v>2832.9</v>
      </c>
      <c r="AQ552" s="175"/>
      <c r="AR552" s="175">
        <v>2832.9</v>
      </c>
      <c r="AS552" s="175"/>
      <c r="AT552" s="175"/>
      <c r="AU552" s="175">
        <v>2514.5</v>
      </c>
      <c r="AV552" s="175"/>
      <c r="AW552" s="175">
        <v>2514.5</v>
      </c>
      <c r="AX552" s="175"/>
      <c r="AY552" s="175"/>
      <c r="AZ552" s="173" t="s">
        <v>1226</v>
      </c>
    </row>
    <row r="553" spans="1:52" ht="33.75" customHeight="1">
      <c r="A553" s="173" t="s">
        <v>656</v>
      </c>
      <c r="B553" s="126" t="s">
        <v>292</v>
      </c>
      <c r="C553" s="126" t="s">
        <v>1227</v>
      </c>
      <c r="D553" s="126"/>
      <c r="E553" s="126" t="s">
        <v>655</v>
      </c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74"/>
      <c r="W553" s="174"/>
      <c r="X553" s="174"/>
      <c r="Y553" s="174"/>
      <c r="Z553" s="173" t="s">
        <v>656</v>
      </c>
      <c r="AA553" s="175">
        <v>3135.2</v>
      </c>
      <c r="AB553" s="175"/>
      <c r="AC553" s="175">
        <v>3135.2</v>
      </c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>
        <v>2832.9</v>
      </c>
      <c r="AQ553" s="175"/>
      <c r="AR553" s="175">
        <v>2832.9</v>
      </c>
      <c r="AS553" s="175"/>
      <c r="AT553" s="175"/>
      <c r="AU553" s="175">
        <v>2514.5</v>
      </c>
      <c r="AV553" s="175"/>
      <c r="AW553" s="175">
        <v>2514.5</v>
      </c>
      <c r="AX553" s="175"/>
      <c r="AY553" s="175"/>
      <c r="AZ553" s="173" t="s">
        <v>656</v>
      </c>
    </row>
    <row r="554" spans="1:52" ht="33.75" customHeight="1">
      <c r="A554" s="173" t="s">
        <v>658</v>
      </c>
      <c r="B554" s="126" t="s">
        <v>292</v>
      </c>
      <c r="C554" s="126" t="s">
        <v>1227</v>
      </c>
      <c r="D554" s="126"/>
      <c r="E554" s="126" t="s">
        <v>657</v>
      </c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74"/>
      <c r="W554" s="174"/>
      <c r="X554" s="174"/>
      <c r="Y554" s="174"/>
      <c r="Z554" s="173" t="s">
        <v>658</v>
      </c>
      <c r="AA554" s="175">
        <v>3135.2</v>
      </c>
      <c r="AB554" s="175"/>
      <c r="AC554" s="175">
        <v>3135.2</v>
      </c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>
        <v>2832.9</v>
      </c>
      <c r="AQ554" s="175"/>
      <c r="AR554" s="175">
        <v>2832.9</v>
      </c>
      <c r="AS554" s="175"/>
      <c r="AT554" s="175"/>
      <c r="AU554" s="175">
        <v>2514.5</v>
      </c>
      <c r="AV554" s="175"/>
      <c r="AW554" s="175">
        <v>2514.5</v>
      </c>
      <c r="AX554" s="175"/>
      <c r="AY554" s="175"/>
      <c r="AZ554" s="173" t="s">
        <v>658</v>
      </c>
    </row>
    <row r="555" spans="1:52" ht="85.5" customHeight="1">
      <c r="A555" s="173" t="s">
        <v>669</v>
      </c>
      <c r="B555" s="126" t="s">
        <v>292</v>
      </c>
      <c r="C555" s="126" t="s">
        <v>1227</v>
      </c>
      <c r="D555" s="126"/>
      <c r="E555" s="126" t="s">
        <v>668</v>
      </c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74"/>
      <c r="W555" s="174"/>
      <c r="X555" s="174"/>
      <c r="Y555" s="174"/>
      <c r="Z555" s="173" t="s">
        <v>669</v>
      </c>
      <c r="AA555" s="175">
        <v>3135.2</v>
      </c>
      <c r="AB555" s="175"/>
      <c r="AC555" s="175">
        <v>3135.2</v>
      </c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>
        <v>2832.9</v>
      </c>
      <c r="AQ555" s="175"/>
      <c r="AR555" s="175">
        <v>2832.9</v>
      </c>
      <c r="AS555" s="175"/>
      <c r="AT555" s="175"/>
      <c r="AU555" s="175">
        <v>2514.5</v>
      </c>
      <c r="AV555" s="175"/>
      <c r="AW555" s="175">
        <v>2514.5</v>
      </c>
      <c r="AX555" s="175"/>
      <c r="AY555" s="175"/>
      <c r="AZ555" s="173" t="s">
        <v>669</v>
      </c>
    </row>
    <row r="556" spans="1:52" ht="68.25" customHeight="1">
      <c r="A556" s="173" t="s">
        <v>671</v>
      </c>
      <c r="B556" s="126" t="s">
        <v>292</v>
      </c>
      <c r="C556" s="126" t="s">
        <v>1227</v>
      </c>
      <c r="D556" s="126"/>
      <c r="E556" s="126" t="s">
        <v>670</v>
      </c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74"/>
      <c r="W556" s="174"/>
      <c r="X556" s="174"/>
      <c r="Y556" s="174"/>
      <c r="Z556" s="173" t="s">
        <v>671</v>
      </c>
      <c r="AA556" s="175">
        <v>3135.2</v>
      </c>
      <c r="AB556" s="175"/>
      <c r="AC556" s="175">
        <v>3135.2</v>
      </c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>
        <v>2832.9</v>
      </c>
      <c r="AQ556" s="175"/>
      <c r="AR556" s="175">
        <v>2832.9</v>
      </c>
      <c r="AS556" s="175"/>
      <c r="AT556" s="175"/>
      <c r="AU556" s="175">
        <v>2514.5</v>
      </c>
      <c r="AV556" s="175"/>
      <c r="AW556" s="175">
        <v>2514.5</v>
      </c>
      <c r="AX556" s="175"/>
      <c r="AY556" s="175"/>
      <c r="AZ556" s="173" t="s">
        <v>671</v>
      </c>
    </row>
    <row r="557" spans="1:52" ht="68.25" customHeight="1">
      <c r="A557" s="173" t="s">
        <v>615</v>
      </c>
      <c r="B557" s="126" t="s">
        <v>292</v>
      </c>
      <c r="C557" s="126" t="s">
        <v>1227</v>
      </c>
      <c r="D557" s="126"/>
      <c r="E557" s="126" t="s">
        <v>670</v>
      </c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 t="s">
        <v>616</v>
      </c>
      <c r="U557" s="126"/>
      <c r="V557" s="174"/>
      <c r="W557" s="174"/>
      <c r="X557" s="174"/>
      <c r="Y557" s="174"/>
      <c r="Z557" s="173" t="s">
        <v>615</v>
      </c>
      <c r="AA557" s="175">
        <v>3135.2</v>
      </c>
      <c r="AB557" s="175"/>
      <c r="AC557" s="175">
        <v>3135.2</v>
      </c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>
        <v>2832.9</v>
      </c>
      <c r="AQ557" s="175"/>
      <c r="AR557" s="175">
        <v>2832.9</v>
      </c>
      <c r="AS557" s="175"/>
      <c r="AT557" s="175"/>
      <c r="AU557" s="175">
        <v>2514.5</v>
      </c>
      <c r="AV557" s="175"/>
      <c r="AW557" s="175">
        <v>2514.5</v>
      </c>
      <c r="AX557" s="175"/>
      <c r="AY557" s="175"/>
      <c r="AZ557" s="173" t="s">
        <v>615</v>
      </c>
    </row>
    <row r="558" spans="1:52" ht="33.75" customHeight="1">
      <c r="A558" s="173" t="s">
        <v>1228</v>
      </c>
      <c r="B558" s="126" t="s">
        <v>292</v>
      </c>
      <c r="C558" s="126" t="s">
        <v>1229</v>
      </c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74"/>
      <c r="W558" s="174"/>
      <c r="X558" s="174"/>
      <c r="Y558" s="174"/>
      <c r="Z558" s="173" t="s">
        <v>1228</v>
      </c>
      <c r="AA558" s="175">
        <v>837.46</v>
      </c>
      <c r="AB558" s="175"/>
      <c r="AC558" s="175"/>
      <c r="AD558" s="175">
        <v>780.96</v>
      </c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>
        <v>56.5</v>
      </c>
      <c r="AQ558" s="175"/>
      <c r="AR558" s="175"/>
      <c r="AS558" s="175"/>
      <c r="AT558" s="175"/>
      <c r="AU558" s="175">
        <v>56.5</v>
      </c>
      <c r="AV558" s="175"/>
      <c r="AW558" s="175"/>
      <c r="AX558" s="175"/>
      <c r="AY558" s="175"/>
      <c r="AZ558" s="173" t="s">
        <v>1228</v>
      </c>
    </row>
    <row r="559" spans="1:52" ht="33.75" customHeight="1">
      <c r="A559" s="173" t="s">
        <v>1230</v>
      </c>
      <c r="B559" s="126" t="s">
        <v>292</v>
      </c>
      <c r="C559" s="126" t="s">
        <v>1231</v>
      </c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74"/>
      <c r="W559" s="174"/>
      <c r="X559" s="174"/>
      <c r="Y559" s="174"/>
      <c r="Z559" s="173" t="s">
        <v>1230</v>
      </c>
      <c r="AA559" s="175">
        <v>56.5</v>
      </c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>
        <v>56.5</v>
      </c>
      <c r="AQ559" s="175"/>
      <c r="AR559" s="175"/>
      <c r="AS559" s="175"/>
      <c r="AT559" s="175"/>
      <c r="AU559" s="175">
        <v>56.5</v>
      </c>
      <c r="AV559" s="175"/>
      <c r="AW559" s="175"/>
      <c r="AX559" s="175"/>
      <c r="AY559" s="175"/>
      <c r="AZ559" s="173" t="s">
        <v>1230</v>
      </c>
    </row>
    <row r="560" spans="1:52" ht="68.25" customHeight="1">
      <c r="A560" s="173" t="s">
        <v>608</v>
      </c>
      <c r="B560" s="126" t="s">
        <v>292</v>
      </c>
      <c r="C560" s="126" t="s">
        <v>1231</v>
      </c>
      <c r="D560" s="126"/>
      <c r="E560" s="126" t="s">
        <v>607</v>
      </c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74"/>
      <c r="W560" s="174"/>
      <c r="X560" s="174"/>
      <c r="Y560" s="174"/>
      <c r="Z560" s="173" t="s">
        <v>608</v>
      </c>
      <c r="AA560" s="175">
        <v>56.5</v>
      </c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>
        <v>56.5</v>
      </c>
      <c r="AQ560" s="175"/>
      <c r="AR560" s="175"/>
      <c r="AS560" s="175"/>
      <c r="AT560" s="175"/>
      <c r="AU560" s="175">
        <v>56.5</v>
      </c>
      <c r="AV560" s="175"/>
      <c r="AW560" s="175"/>
      <c r="AX560" s="175"/>
      <c r="AY560" s="175"/>
      <c r="AZ560" s="173" t="s">
        <v>608</v>
      </c>
    </row>
    <row r="561" spans="1:52" ht="51" customHeight="1">
      <c r="A561" s="173" t="s">
        <v>610</v>
      </c>
      <c r="B561" s="126" t="s">
        <v>292</v>
      </c>
      <c r="C561" s="126" t="s">
        <v>1231</v>
      </c>
      <c r="D561" s="126"/>
      <c r="E561" s="126" t="s">
        <v>609</v>
      </c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74"/>
      <c r="W561" s="174"/>
      <c r="X561" s="174"/>
      <c r="Y561" s="174"/>
      <c r="Z561" s="173" t="s">
        <v>610</v>
      </c>
      <c r="AA561" s="175">
        <v>56.5</v>
      </c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>
        <v>56.5</v>
      </c>
      <c r="AQ561" s="175"/>
      <c r="AR561" s="175"/>
      <c r="AS561" s="175"/>
      <c r="AT561" s="175"/>
      <c r="AU561" s="175">
        <v>56.5</v>
      </c>
      <c r="AV561" s="175"/>
      <c r="AW561" s="175"/>
      <c r="AX561" s="175"/>
      <c r="AY561" s="175"/>
      <c r="AZ561" s="173" t="s">
        <v>610</v>
      </c>
    </row>
    <row r="562" spans="1:52" ht="85.5" customHeight="1">
      <c r="A562" s="173" t="s">
        <v>618</v>
      </c>
      <c r="B562" s="126" t="s">
        <v>292</v>
      </c>
      <c r="C562" s="126" t="s">
        <v>1231</v>
      </c>
      <c r="D562" s="126"/>
      <c r="E562" s="126" t="s">
        <v>617</v>
      </c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74"/>
      <c r="W562" s="174"/>
      <c r="X562" s="174"/>
      <c r="Y562" s="174"/>
      <c r="Z562" s="173" t="s">
        <v>618</v>
      </c>
      <c r="AA562" s="175">
        <v>56.5</v>
      </c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>
        <v>56.5</v>
      </c>
      <c r="AQ562" s="175"/>
      <c r="AR562" s="175"/>
      <c r="AS562" s="175"/>
      <c r="AT562" s="175"/>
      <c r="AU562" s="175">
        <v>56.5</v>
      </c>
      <c r="AV562" s="175"/>
      <c r="AW562" s="175"/>
      <c r="AX562" s="175"/>
      <c r="AY562" s="175"/>
      <c r="AZ562" s="173" t="s">
        <v>618</v>
      </c>
    </row>
    <row r="563" spans="1:52" ht="85.5" customHeight="1">
      <c r="A563" s="173" t="s">
        <v>620</v>
      </c>
      <c r="B563" s="126" t="s">
        <v>292</v>
      </c>
      <c r="C563" s="126" t="s">
        <v>1231</v>
      </c>
      <c r="D563" s="126"/>
      <c r="E563" s="126" t="s">
        <v>619</v>
      </c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74"/>
      <c r="W563" s="174"/>
      <c r="X563" s="174"/>
      <c r="Y563" s="174"/>
      <c r="Z563" s="173" t="s">
        <v>620</v>
      </c>
      <c r="AA563" s="175">
        <v>56.5</v>
      </c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>
        <v>56.5</v>
      </c>
      <c r="AQ563" s="175"/>
      <c r="AR563" s="175"/>
      <c r="AS563" s="175"/>
      <c r="AT563" s="175"/>
      <c r="AU563" s="175">
        <v>56.5</v>
      </c>
      <c r="AV563" s="175"/>
      <c r="AW563" s="175"/>
      <c r="AX563" s="175"/>
      <c r="AY563" s="175"/>
      <c r="AZ563" s="173" t="s">
        <v>620</v>
      </c>
    </row>
    <row r="564" spans="1:52" ht="68.25" customHeight="1">
      <c r="A564" s="173" t="s">
        <v>615</v>
      </c>
      <c r="B564" s="126" t="s">
        <v>292</v>
      </c>
      <c r="C564" s="126" t="s">
        <v>1231</v>
      </c>
      <c r="D564" s="126"/>
      <c r="E564" s="126" t="s">
        <v>619</v>
      </c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 t="s">
        <v>616</v>
      </c>
      <c r="U564" s="126"/>
      <c r="V564" s="174"/>
      <c r="W564" s="174"/>
      <c r="X564" s="174"/>
      <c r="Y564" s="174"/>
      <c r="Z564" s="173" t="s">
        <v>615</v>
      </c>
      <c r="AA564" s="175">
        <v>56.5</v>
      </c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>
        <v>56.5</v>
      </c>
      <c r="AQ564" s="175"/>
      <c r="AR564" s="175"/>
      <c r="AS564" s="175"/>
      <c r="AT564" s="175"/>
      <c r="AU564" s="175">
        <v>56.5</v>
      </c>
      <c r="AV564" s="175"/>
      <c r="AW564" s="175"/>
      <c r="AX564" s="175"/>
      <c r="AY564" s="175"/>
      <c r="AZ564" s="173" t="s">
        <v>615</v>
      </c>
    </row>
    <row r="565" spans="1:52" ht="33.75" customHeight="1">
      <c r="A565" s="173" t="s">
        <v>1238</v>
      </c>
      <c r="B565" s="126" t="s">
        <v>292</v>
      </c>
      <c r="C565" s="126" t="s">
        <v>1239</v>
      </c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74"/>
      <c r="W565" s="174"/>
      <c r="X565" s="174"/>
      <c r="Y565" s="174"/>
      <c r="Z565" s="173" t="s">
        <v>1238</v>
      </c>
      <c r="AA565" s="175">
        <v>780.96</v>
      </c>
      <c r="AB565" s="175"/>
      <c r="AC565" s="175"/>
      <c r="AD565" s="175">
        <v>780.96</v>
      </c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3" t="s">
        <v>1238</v>
      </c>
    </row>
    <row r="566" spans="1:52" ht="68.25" customHeight="1">
      <c r="A566" s="173" t="s">
        <v>608</v>
      </c>
      <c r="B566" s="126" t="s">
        <v>292</v>
      </c>
      <c r="C566" s="126" t="s">
        <v>1239</v>
      </c>
      <c r="D566" s="126"/>
      <c r="E566" s="126" t="s">
        <v>607</v>
      </c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74"/>
      <c r="W566" s="174"/>
      <c r="X566" s="174"/>
      <c r="Y566" s="174"/>
      <c r="Z566" s="173" t="s">
        <v>608</v>
      </c>
      <c r="AA566" s="175">
        <v>780.96</v>
      </c>
      <c r="AB566" s="175"/>
      <c r="AC566" s="175"/>
      <c r="AD566" s="175">
        <v>780.96</v>
      </c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3" t="s">
        <v>608</v>
      </c>
    </row>
    <row r="567" spans="1:52" ht="51" customHeight="1">
      <c r="A567" s="173" t="s">
        <v>610</v>
      </c>
      <c r="B567" s="126" t="s">
        <v>292</v>
      </c>
      <c r="C567" s="126" t="s">
        <v>1239</v>
      </c>
      <c r="D567" s="126"/>
      <c r="E567" s="126" t="s">
        <v>609</v>
      </c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74"/>
      <c r="W567" s="174"/>
      <c r="X567" s="174"/>
      <c r="Y567" s="174"/>
      <c r="Z567" s="173" t="s">
        <v>610</v>
      </c>
      <c r="AA567" s="175">
        <v>780.96</v>
      </c>
      <c r="AB567" s="175"/>
      <c r="AC567" s="175"/>
      <c r="AD567" s="175">
        <v>780.96</v>
      </c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3" t="s">
        <v>610</v>
      </c>
    </row>
    <row r="568" spans="1:52" ht="102" customHeight="1">
      <c r="A568" s="173" t="s">
        <v>624</v>
      </c>
      <c r="B568" s="126" t="s">
        <v>292</v>
      </c>
      <c r="C568" s="126" t="s">
        <v>1239</v>
      </c>
      <c r="D568" s="126"/>
      <c r="E568" s="126" t="s">
        <v>623</v>
      </c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74"/>
      <c r="W568" s="174"/>
      <c r="X568" s="174"/>
      <c r="Y568" s="174"/>
      <c r="Z568" s="173" t="s">
        <v>624</v>
      </c>
      <c r="AA568" s="175">
        <v>780.96</v>
      </c>
      <c r="AB568" s="175"/>
      <c r="AC568" s="175"/>
      <c r="AD568" s="175">
        <v>780.96</v>
      </c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3" t="s">
        <v>624</v>
      </c>
    </row>
    <row r="569" spans="1:52" ht="85.5" customHeight="1">
      <c r="A569" s="173" t="s">
        <v>628</v>
      </c>
      <c r="B569" s="126" t="s">
        <v>292</v>
      </c>
      <c r="C569" s="126" t="s">
        <v>1239</v>
      </c>
      <c r="D569" s="126"/>
      <c r="E569" s="126" t="s">
        <v>627</v>
      </c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74"/>
      <c r="W569" s="174"/>
      <c r="X569" s="174"/>
      <c r="Y569" s="174"/>
      <c r="Z569" s="173" t="s">
        <v>628</v>
      </c>
      <c r="AA569" s="175">
        <v>780.96</v>
      </c>
      <c r="AB569" s="175"/>
      <c r="AC569" s="175"/>
      <c r="AD569" s="175">
        <v>780.96</v>
      </c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3" t="s">
        <v>628</v>
      </c>
    </row>
    <row r="570" spans="1:52" ht="68.25" customHeight="1">
      <c r="A570" s="173" t="s">
        <v>615</v>
      </c>
      <c r="B570" s="126" t="s">
        <v>292</v>
      </c>
      <c r="C570" s="126" t="s">
        <v>1239</v>
      </c>
      <c r="D570" s="126"/>
      <c r="E570" s="126" t="s">
        <v>627</v>
      </c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 t="s">
        <v>616</v>
      </c>
      <c r="U570" s="126"/>
      <c r="V570" s="174"/>
      <c r="W570" s="174"/>
      <c r="X570" s="174"/>
      <c r="Y570" s="174"/>
      <c r="Z570" s="173" t="s">
        <v>615</v>
      </c>
      <c r="AA570" s="175">
        <v>780.96</v>
      </c>
      <c r="AB570" s="175"/>
      <c r="AC570" s="175"/>
      <c r="AD570" s="175">
        <v>780.96</v>
      </c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3" t="s">
        <v>615</v>
      </c>
    </row>
    <row r="571" spans="1:52" ht="68.25" customHeight="1">
      <c r="A571" s="169" t="s">
        <v>301</v>
      </c>
      <c r="B571" s="170" t="s">
        <v>300</v>
      </c>
      <c r="C571" s="170"/>
      <c r="D571" s="170"/>
      <c r="E571" s="170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1"/>
      <c r="W571" s="171"/>
      <c r="X571" s="171"/>
      <c r="Y571" s="171"/>
      <c r="Z571" s="169" t="s">
        <v>301</v>
      </c>
      <c r="AA571" s="172">
        <v>111114.78</v>
      </c>
      <c r="AB571" s="172"/>
      <c r="AC571" s="172">
        <v>52446.5</v>
      </c>
      <c r="AD571" s="172">
        <v>11019.47</v>
      </c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>
        <v>103181.7</v>
      </c>
      <c r="AQ571" s="172"/>
      <c r="AR571" s="172">
        <v>51775.6</v>
      </c>
      <c r="AS571" s="172">
        <v>5752.8</v>
      </c>
      <c r="AT571" s="172"/>
      <c r="AU571" s="172">
        <v>82115.3</v>
      </c>
      <c r="AV571" s="172"/>
      <c r="AW571" s="172">
        <v>28925.3</v>
      </c>
      <c r="AX571" s="172">
        <v>3213.9</v>
      </c>
      <c r="AY571" s="172"/>
      <c r="AZ571" s="169" t="s">
        <v>301</v>
      </c>
    </row>
    <row r="572" spans="1:52" ht="33.75" customHeight="1">
      <c r="A572" s="173" t="s">
        <v>1190</v>
      </c>
      <c r="B572" s="126" t="s">
        <v>300</v>
      </c>
      <c r="C572" s="126" t="s">
        <v>1191</v>
      </c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74"/>
      <c r="W572" s="174"/>
      <c r="X572" s="174"/>
      <c r="Y572" s="174"/>
      <c r="Z572" s="173" t="s">
        <v>1190</v>
      </c>
      <c r="AA572" s="175">
        <v>107407</v>
      </c>
      <c r="AB572" s="175"/>
      <c r="AC572" s="175">
        <v>52446.5</v>
      </c>
      <c r="AD572" s="175">
        <v>8827.4</v>
      </c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>
        <v>101754.5</v>
      </c>
      <c r="AQ572" s="175"/>
      <c r="AR572" s="175">
        <v>51775.6</v>
      </c>
      <c r="AS572" s="175">
        <v>5752.8</v>
      </c>
      <c r="AT572" s="175"/>
      <c r="AU572" s="175">
        <v>80565.3</v>
      </c>
      <c r="AV572" s="175"/>
      <c r="AW572" s="175">
        <v>28925.3</v>
      </c>
      <c r="AX572" s="175">
        <v>3213.9</v>
      </c>
      <c r="AY572" s="175"/>
      <c r="AZ572" s="173" t="s">
        <v>1190</v>
      </c>
    </row>
    <row r="573" spans="1:52" ht="33.75" customHeight="1">
      <c r="A573" s="173" t="s">
        <v>1240</v>
      </c>
      <c r="B573" s="126" t="s">
        <v>300</v>
      </c>
      <c r="C573" s="126" t="s">
        <v>1241</v>
      </c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74"/>
      <c r="W573" s="174"/>
      <c r="X573" s="174"/>
      <c r="Y573" s="174"/>
      <c r="Z573" s="173" t="s">
        <v>1240</v>
      </c>
      <c r="AA573" s="175">
        <v>4006.1</v>
      </c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>
        <v>4006.1</v>
      </c>
      <c r="AQ573" s="175"/>
      <c r="AR573" s="175"/>
      <c r="AS573" s="175"/>
      <c r="AT573" s="175"/>
      <c r="AU573" s="175">
        <v>4006.1</v>
      </c>
      <c r="AV573" s="175"/>
      <c r="AW573" s="175"/>
      <c r="AX573" s="175"/>
      <c r="AY573" s="175"/>
      <c r="AZ573" s="173" t="s">
        <v>1240</v>
      </c>
    </row>
    <row r="574" spans="1:52" ht="68.25" customHeight="1">
      <c r="A574" s="173" t="s">
        <v>839</v>
      </c>
      <c r="B574" s="126" t="s">
        <v>300</v>
      </c>
      <c r="C574" s="126" t="s">
        <v>1241</v>
      </c>
      <c r="D574" s="126"/>
      <c r="E574" s="126" t="s">
        <v>838</v>
      </c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74"/>
      <c r="W574" s="174"/>
      <c r="X574" s="174"/>
      <c r="Y574" s="174"/>
      <c r="Z574" s="173" t="s">
        <v>839</v>
      </c>
      <c r="AA574" s="175">
        <v>4006.1</v>
      </c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>
        <v>4006.1</v>
      </c>
      <c r="AQ574" s="175"/>
      <c r="AR574" s="175"/>
      <c r="AS574" s="175"/>
      <c r="AT574" s="175"/>
      <c r="AU574" s="175">
        <v>4006.1</v>
      </c>
      <c r="AV574" s="175"/>
      <c r="AW574" s="175"/>
      <c r="AX574" s="175"/>
      <c r="AY574" s="175"/>
      <c r="AZ574" s="173" t="s">
        <v>839</v>
      </c>
    </row>
    <row r="575" spans="1:52" ht="51" customHeight="1">
      <c r="A575" s="173" t="s">
        <v>862</v>
      </c>
      <c r="B575" s="126" t="s">
        <v>300</v>
      </c>
      <c r="C575" s="126" t="s">
        <v>1241</v>
      </c>
      <c r="D575" s="126"/>
      <c r="E575" s="126" t="s">
        <v>861</v>
      </c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74"/>
      <c r="W575" s="174"/>
      <c r="X575" s="174"/>
      <c r="Y575" s="174"/>
      <c r="Z575" s="173" t="s">
        <v>862</v>
      </c>
      <c r="AA575" s="175">
        <v>4006.1</v>
      </c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>
        <v>4006.1</v>
      </c>
      <c r="AQ575" s="175"/>
      <c r="AR575" s="175"/>
      <c r="AS575" s="175"/>
      <c r="AT575" s="175"/>
      <c r="AU575" s="175">
        <v>4006.1</v>
      </c>
      <c r="AV575" s="175"/>
      <c r="AW575" s="175"/>
      <c r="AX575" s="175"/>
      <c r="AY575" s="175"/>
      <c r="AZ575" s="173" t="s">
        <v>862</v>
      </c>
    </row>
    <row r="576" spans="1:52" ht="102" customHeight="1">
      <c r="A576" s="173" t="s">
        <v>864</v>
      </c>
      <c r="B576" s="126" t="s">
        <v>300</v>
      </c>
      <c r="C576" s="126" t="s">
        <v>1241</v>
      </c>
      <c r="D576" s="126"/>
      <c r="E576" s="126" t="s">
        <v>863</v>
      </c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74"/>
      <c r="W576" s="174"/>
      <c r="X576" s="174"/>
      <c r="Y576" s="174"/>
      <c r="Z576" s="173" t="s">
        <v>864</v>
      </c>
      <c r="AA576" s="175">
        <v>4006.1</v>
      </c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>
        <v>4006.1</v>
      </c>
      <c r="AQ576" s="175"/>
      <c r="AR576" s="175"/>
      <c r="AS576" s="175"/>
      <c r="AT576" s="175"/>
      <c r="AU576" s="175">
        <v>4006.1</v>
      </c>
      <c r="AV576" s="175"/>
      <c r="AW576" s="175"/>
      <c r="AX576" s="175"/>
      <c r="AY576" s="175"/>
      <c r="AZ576" s="173" t="s">
        <v>864</v>
      </c>
    </row>
    <row r="577" spans="1:52" ht="33.75" customHeight="1">
      <c r="A577" s="173" t="s">
        <v>719</v>
      </c>
      <c r="B577" s="126" t="s">
        <v>300</v>
      </c>
      <c r="C577" s="126" t="s">
        <v>1241</v>
      </c>
      <c r="D577" s="126"/>
      <c r="E577" s="126" t="s">
        <v>865</v>
      </c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74"/>
      <c r="W577" s="174"/>
      <c r="X577" s="174"/>
      <c r="Y577" s="174"/>
      <c r="Z577" s="173" t="s">
        <v>719</v>
      </c>
      <c r="AA577" s="175">
        <v>4006.1</v>
      </c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>
        <v>4006.1</v>
      </c>
      <c r="AQ577" s="175"/>
      <c r="AR577" s="175"/>
      <c r="AS577" s="175"/>
      <c r="AT577" s="175"/>
      <c r="AU577" s="175">
        <v>4006.1</v>
      </c>
      <c r="AV577" s="175"/>
      <c r="AW577" s="175"/>
      <c r="AX577" s="175"/>
      <c r="AY577" s="175"/>
      <c r="AZ577" s="173" t="s">
        <v>719</v>
      </c>
    </row>
    <row r="578" spans="1:52" ht="136.5" customHeight="1">
      <c r="A578" s="173" t="s">
        <v>720</v>
      </c>
      <c r="B578" s="126" t="s">
        <v>300</v>
      </c>
      <c r="C578" s="126" t="s">
        <v>1241</v>
      </c>
      <c r="D578" s="126"/>
      <c r="E578" s="126" t="s">
        <v>865</v>
      </c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 t="s">
        <v>721</v>
      </c>
      <c r="U578" s="126"/>
      <c r="V578" s="174"/>
      <c r="W578" s="174"/>
      <c r="X578" s="174"/>
      <c r="Y578" s="174"/>
      <c r="Z578" s="173" t="s">
        <v>720</v>
      </c>
      <c r="AA578" s="175">
        <v>3906.1</v>
      </c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>
        <v>3906.1</v>
      </c>
      <c r="AQ578" s="175"/>
      <c r="AR578" s="175"/>
      <c r="AS578" s="175"/>
      <c r="AT578" s="175"/>
      <c r="AU578" s="175">
        <v>3906.1</v>
      </c>
      <c r="AV578" s="175"/>
      <c r="AW578" s="175"/>
      <c r="AX578" s="175"/>
      <c r="AY578" s="175"/>
      <c r="AZ578" s="173" t="s">
        <v>720</v>
      </c>
    </row>
    <row r="579" spans="1:52" ht="51" customHeight="1">
      <c r="A579" s="173" t="s">
        <v>712</v>
      </c>
      <c r="B579" s="126" t="s">
        <v>300</v>
      </c>
      <c r="C579" s="126" t="s">
        <v>1241</v>
      </c>
      <c r="D579" s="126"/>
      <c r="E579" s="126" t="s">
        <v>865</v>
      </c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 t="s">
        <v>713</v>
      </c>
      <c r="U579" s="126"/>
      <c r="V579" s="174"/>
      <c r="W579" s="174"/>
      <c r="X579" s="174"/>
      <c r="Y579" s="174"/>
      <c r="Z579" s="173" t="s">
        <v>712</v>
      </c>
      <c r="AA579" s="175">
        <v>100</v>
      </c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>
        <v>100</v>
      </c>
      <c r="AQ579" s="175"/>
      <c r="AR579" s="175"/>
      <c r="AS579" s="175"/>
      <c r="AT579" s="175"/>
      <c r="AU579" s="175">
        <v>100</v>
      </c>
      <c r="AV579" s="175"/>
      <c r="AW579" s="175"/>
      <c r="AX579" s="175"/>
      <c r="AY579" s="175"/>
      <c r="AZ579" s="173" t="s">
        <v>712</v>
      </c>
    </row>
    <row r="580" spans="1:52" ht="33.75" customHeight="1">
      <c r="A580" s="173" t="s">
        <v>1242</v>
      </c>
      <c r="B580" s="126" t="s">
        <v>300</v>
      </c>
      <c r="C580" s="126" t="s">
        <v>1243</v>
      </c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74"/>
      <c r="W580" s="174"/>
      <c r="X580" s="174"/>
      <c r="Y580" s="174"/>
      <c r="Z580" s="173" t="s">
        <v>1242</v>
      </c>
      <c r="AA580" s="175">
        <v>103400.9</v>
      </c>
      <c r="AB580" s="175"/>
      <c r="AC580" s="175">
        <v>52446.5</v>
      </c>
      <c r="AD580" s="175">
        <v>8827.4</v>
      </c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>
        <v>97748.4</v>
      </c>
      <c r="AQ580" s="175"/>
      <c r="AR580" s="175">
        <v>51775.6</v>
      </c>
      <c r="AS580" s="175">
        <v>5752.8</v>
      </c>
      <c r="AT580" s="175"/>
      <c r="AU580" s="175">
        <v>76559.2</v>
      </c>
      <c r="AV580" s="175"/>
      <c r="AW580" s="175">
        <v>28925.3</v>
      </c>
      <c r="AX580" s="175">
        <v>3213.9</v>
      </c>
      <c r="AY580" s="175"/>
      <c r="AZ580" s="173" t="s">
        <v>1242</v>
      </c>
    </row>
    <row r="581" spans="1:52" ht="68.25" customHeight="1">
      <c r="A581" s="173" t="s">
        <v>839</v>
      </c>
      <c r="B581" s="126" t="s">
        <v>300</v>
      </c>
      <c r="C581" s="126" t="s">
        <v>1243</v>
      </c>
      <c r="D581" s="126"/>
      <c r="E581" s="126" t="s">
        <v>838</v>
      </c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74"/>
      <c r="W581" s="174"/>
      <c r="X581" s="174"/>
      <c r="Y581" s="174"/>
      <c r="Z581" s="173" t="s">
        <v>839</v>
      </c>
      <c r="AA581" s="175">
        <v>103400.9</v>
      </c>
      <c r="AB581" s="175"/>
      <c r="AC581" s="175">
        <v>52446.5</v>
      </c>
      <c r="AD581" s="175">
        <v>8827.4</v>
      </c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>
        <v>97748.4</v>
      </c>
      <c r="AQ581" s="175"/>
      <c r="AR581" s="175">
        <v>51775.6</v>
      </c>
      <c r="AS581" s="175">
        <v>5752.8</v>
      </c>
      <c r="AT581" s="175"/>
      <c r="AU581" s="175">
        <v>76559.2</v>
      </c>
      <c r="AV581" s="175"/>
      <c r="AW581" s="175">
        <v>28925.3</v>
      </c>
      <c r="AX581" s="175">
        <v>3213.9</v>
      </c>
      <c r="AY581" s="175"/>
      <c r="AZ581" s="173" t="s">
        <v>839</v>
      </c>
    </row>
    <row r="582" spans="1:52" ht="68.25" customHeight="1">
      <c r="A582" s="173" t="s">
        <v>841</v>
      </c>
      <c r="B582" s="126" t="s">
        <v>300</v>
      </c>
      <c r="C582" s="126" t="s">
        <v>1243</v>
      </c>
      <c r="D582" s="126"/>
      <c r="E582" s="126" t="s">
        <v>840</v>
      </c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74"/>
      <c r="W582" s="174"/>
      <c r="X582" s="174"/>
      <c r="Y582" s="174"/>
      <c r="Z582" s="173" t="s">
        <v>841</v>
      </c>
      <c r="AA582" s="175">
        <v>103400.9</v>
      </c>
      <c r="AB582" s="175"/>
      <c r="AC582" s="175">
        <v>52446.5</v>
      </c>
      <c r="AD582" s="175">
        <v>8827.4</v>
      </c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>
        <v>97748.4</v>
      </c>
      <c r="AQ582" s="175"/>
      <c r="AR582" s="175">
        <v>51775.6</v>
      </c>
      <c r="AS582" s="175">
        <v>5752.8</v>
      </c>
      <c r="AT582" s="175"/>
      <c r="AU582" s="175">
        <v>76559.2</v>
      </c>
      <c r="AV582" s="175"/>
      <c r="AW582" s="175">
        <v>28925.3</v>
      </c>
      <c r="AX582" s="175">
        <v>3213.9</v>
      </c>
      <c r="AY582" s="175"/>
      <c r="AZ582" s="173" t="s">
        <v>841</v>
      </c>
    </row>
    <row r="583" spans="1:52" ht="68.25" customHeight="1">
      <c r="A583" s="173" t="s">
        <v>843</v>
      </c>
      <c r="B583" s="126" t="s">
        <v>300</v>
      </c>
      <c r="C583" s="126" t="s">
        <v>1243</v>
      </c>
      <c r="D583" s="126"/>
      <c r="E583" s="126" t="s">
        <v>842</v>
      </c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74"/>
      <c r="W583" s="174"/>
      <c r="X583" s="174"/>
      <c r="Y583" s="174"/>
      <c r="Z583" s="173" t="s">
        <v>843</v>
      </c>
      <c r="AA583" s="175">
        <v>103400.9</v>
      </c>
      <c r="AB583" s="175"/>
      <c r="AC583" s="175">
        <v>52446.5</v>
      </c>
      <c r="AD583" s="175">
        <v>8827.4</v>
      </c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>
        <v>97748.4</v>
      </c>
      <c r="AQ583" s="175"/>
      <c r="AR583" s="175">
        <v>51775.6</v>
      </c>
      <c r="AS583" s="175">
        <v>5752.8</v>
      </c>
      <c r="AT583" s="175"/>
      <c r="AU583" s="175">
        <v>76559.2</v>
      </c>
      <c r="AV583" s="175"/>
      <c r="AW583" s="175">
        <v>28925.3</v>
      </c>
      <c r="AX583" s="175">
        <v>3213.9</v>
      </c>
      <c r="AY583" s="175"/>
      <c r="AZ583" s="173" t="s">
        <v>843</v>
      </c>
    </row>
    <row r="584" spans="1:52" ht="33.75" customHeight="1">
      <c r="A584" s="173" t="s">
        <v>845</v>
      </c>
      <c r="B584" s="126" t="s">
        <v>300</v>
      </c>
      <c r="C584" s="126" t="s">
        <v>1243</v>
      </c>
      <c r="D584" s="126"/>
      <c r="E584" s="126" t="s">
        <v>844</v>
      </c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74"/>
      <c r="W584" s="174"/>
      <c r="X584" s="174"/>
      <c r="Y584" s="174"/>
      <c r="Z584" s="173" t="s">
        <v>845</v>
      </c>
      <c r="AA584" s="175">
        <v>1727</v>
      </c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>
        <v>1500</v>
      </c>
      <c r="AV584" s="175"/>
      <c r="AW584" s="175"/>
      <c r="AX584" s="175"/>
      <c r="AY584" s="175"/>
      <c r="AZ584" s="173" t="s">
        <v>845</v>
      </c>
    </row>
    <row r="585" spans="1:52" ht="51" customHeight="1">
      <c r="A585" s="173" t="s">
        <v>712</v>
      </c>
      <c r="B585" s="126" t="s">
        <v>300</v>
      </c>
      <c r="C585" s="126" t="s">
        <v>1243</v>
      </c>
      <c r="D585" s="126"/>
      <c r="E585" s="126" t="s">
        <v>844</v>
      </c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 t="s">
        <v>713</v>
      </c>
      <c r="U585" s="126"/>
      <c r="V585" s="174"/>
      <c r="W585" s="174"/>
      <c r="X585" s="174"/>
      <c r="Y585" s="174"/>
      <c r="Z585" s="173" t="s">
        <v>712</v>
      </c>
      <c r="AA585" s="175">
        <v>1727</v>
      </c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>
        <v>1500</v>
      </c>
      <c r="AV585" s="175"/>
      <c r="AW585" s="175"/>
      <c r="AX585" s="175"/>
      <c r="AY585" s="175"/>
      <c r="AZ585" s="173" t="s">
        <v>712</v>
      </c>
    </row>
    <row r="586" spans="1:52" ht="33.75" customHeight="1">
      <c r="A586" s="173" t="s">
        <v>847</v>
      </c>
      <c r="B586" s="126" t="s">
        <v>300</v>
      </c>
      <c r="C586" s="126" t="s">
        <v>1243</v>
      </c>
      <c r="D586" s="126"/>
      <c r="E586" s="126" t="s">
        <v>846</v>
      </c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74"/>
      <c r="W586" s="174"/>
      <c r="X586" s="174"/>
      <c r="Y586" s="174"/>
      <c r="Z586" s="173" t="s">
        <v>847</v>
      </c>
      <c r="AA586" s="175">
        <v>38900</v>
      </c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>
        <v>40220</v>
      </c>
      <c r="AQ586" s="175"/>
      <c r="AR586" s="175"/>
      <c r="AS586" s="175"/>
      <c r="AT586" s="175"/>
      <c r="AU586" s="175">
        <v>41920</v>
      </c>
      <c r="AV586" s="175"/>
      <c r="AW586" s="175"/>
      <c r="AX586" s="175"/>
      <c r="AY586" s="175"/>
      <c r="AZ586" s="173" t="s">
        <v>847</v>
      </c>
    </row>
    <row r="587" spans="1:52" ht="51" customHeight="1">
      <c r="A587" s="173" t="s">
        <v>712</v>
      </c>
      <c r="B587" s="126" t="s">
        <v>300</v>
      </c>
      <c r="C587" s="126" t="s">
        <v>1243</v>
      </c>
      <c r="D587" s="126"/>
      <c r="E587" s="126" t="s">
        <v>846</v>
      </c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 t="s">
        <v>713</v>
      </c>
      <c r="U587" s="126"/>
      <c r="V587" s="174"/>
      <c r="W587" s="174"/>
      <c r="X587" s="174"/>
      <c r="Y587" s="174"/>
      <c r="Z587" s="173" t="s">
        <v>712</v>
      </c>
      <c r="AA587" s="175">
        <v>38900</v>
      </c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>
        <v>40220</v>
      </c>
      <c r="AQ587" s="175"/>
      <c r="AR587" s="175"/>
      <c r="AS587" s="175"/>
      <c r="AT587" s="175"/>
      <c r="AU587" s="175">
        <v>41920</v>
      </c>
      <c r="AV587" s="175"/>
      <c r="AW587" s="175"/>
      <c r="AX587" s="175"/>
      <c r="AY587" s="175"/>
      <c r="AZ587" s="173" t="s">
        <v>712</v>
      </c>
    </row>
    <row r="588" spans="1:52" ht="33.75" customHeight="1">
      <c r="A588" s="173" t="s">
        <v>585</v>
      </c>
      <c r="B588" s="126" t="s">
        <v>300</v>
      </c>
      <c r="C588" s="126" t="s">
        <v>1243</v>
      </c>
      <c r="D588" s="126"/>
      <c r="E588" s="126" t="s">
        <v>848</v>
      </c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74"/>
      <c r="W588" s="174"/>
      <c r="X588" s="174"/>
      <c r="Y588" s="174"/>
      <c r="Z588" s="173" t="s">
        <v>585</v>
      </c>
      <c r="AA588" s="175">
        <v>1500</v>
      </c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>
        <v>1000</v>
      </c>
      <c r="AV588" s="175"/>
      <c r="AW588" s="175"/>
      <c r="AX588" s="175"/>
      <c r="AY588" s="175"/>
      <c r="AZ588" s="173" t="s">
        <v>585</v>
      </c>
    </row>
    <row r="589" spans="1:52" ht="51" customHeight="1">
      <c r="A589" s="173" t="s">
        <v>712</v>
      </c>
      <c r="B589" s="126" t="s">
        <v>300</v>
      </c>
      <c r="C589" s="126" t="s">
        <v>1243</v>
      </c>
      <c r="D589" s="126"/>
      <c r="E589" s="126" t="s">
        <v>848</v>
      </c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 t="s">
        <v>713</v>
      </c>
      <c r="U589" s="126"/>
      <c r="V589" s="174"/>
      <c r="W589" s="174"/>
      <c r="X589" s="174"/>
      <c r="Y589" s="174"/>
      <c r="Z589" s="173" t="s">
        <v>712</v>
      </c>
      <c r="AA589" s="175">
        <v>1500</v>
      </c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>
        <v>1000</v>
      </c>
      <c r="AV589" s="175"/>
      <c r="AW589" s="175"/>
      <c r="AX589" s="175"/>
      <c r="AY589" s="175"/>
      <c r="AZ589" s="173" t="s">
        <v>712</v>
      </c>
    </row>
    <row r="590" spans="1:52" ht="102" customHeight="1">
      <c r="A590" s="173" t="s">
        <v>850</v>
      </c>
      <c r="B590" s="126" t="s">
        <v>300</v>
      </c>
      <c r="C590" s="126" t="s">
        <v>1243</v>
      </c>
      <c r="D590" s="126"/>
      <c r="E590" s="126" t="s">
        <v>849</v>
      </c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74"/>
      <c r="W590" s="174"/>
      <c r="X590" s="174"/>
      <c r="Y590" s="174"/>
      <c r="Z590" s="173" t="s">
        <v>850</v>
      </c>
      <c r="AA590" s="175">
        <v>61273.9</v>
      </c>
      <c r="AB590" s="175"/>
      <c r="AC590" s="175">
        <v>52446.5</v>
      </c>
      <c r="AD590" s="175">
        <v>8827.4</v>
      </c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>
        <v>57528.4</v>
      </c>
      <c r="AQ590" s="175"/>
      <c r="AR590" s="175">
        <v>51775.6</v>
      </c>
      <c r="AS590" s="175">
        <v>5752.8</v>
      </c>
      <c r="AT590" s="175"/>
      <c r="AU590" s="175">
        <v>32139.2</v>
      </c>
      <c r="AV590" s="175"/>
      <c r="AW590" s="175">
        <v>28925.3</v>
      </c>
      <c r="AX590" s="175">
        <v>3213.9</v>
      </c>
      <c r="AY590" s="175"/>
      <c r="AZ590" s="173" t="s">
        <v>850</v>
      </c>
    </row>
    <row r="591" spans="1:52" ht="51" customHeight="1">
      <c r="A591" s="173" t="s">
        <v>712</v>
      </c>
      <c r="B591" s="126" t="s">
        <v>300</v>
      </c>
      <c r="C591" s="126" t="s">
        <v>1243</v>
      </c>
      <c r="D591" s="126"/>
      <c r="E591" s="126" t="s">
        <v>849</v>
      </c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 t="s">
        <v>713</v>
      </c>
      <c r="U591" s="126"/>
      <c r="V591" s="174"/>
      <c r="W591" s="174"/>
      <c r="X591" s="174"/>
      <c r="Y591" s="174"/>
      <c r="Z591" s="173" t="s">
        <v>712</v>
      </c>
      <c r="AA591" s="175">
        <v>61273.9</v>
      </c>
      <c r="AB591" s="175"/>
      <c r="AC591" s="175">
        <v>52446.5</v>
      </c>
      <c r="AD591" s="175">
        <v>8827.4</v>
      </c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>
        <v>57528.4</v>
      </c>
      <c r="AQ591" s="175"/>
      <c r="AR591" s="175">
        <v>51775.6</v>
      </c>
      <c r="AS591" s="175">
        <v>5752.8</v>
      </c>
      <c r="AT591" s="175"/>
      <c r="AU591" s="175">
        <v>32139.2</v>
      </c>
      <c r="AV591" s="175"/>
      <c r="AW591" s="175">
        <v>28925.3</v>
      </c>
      <c r="AX591" s="175">
        <v>3213.9</v>
      </c>
      <c r="AY591" s="175"/>
      <c r="AZ591" s="173" t="s">
        <v>712</v>
      </c>
    </row>
    <row r="592" spans="1:52" ht="33.75" customHeight="1">
      <c r="A592" s="173" t="s">
        <v>1200</v>
      </c>
      <c r="B592" s="126" t="s">
        <v>300</v>
      </c>
      <c r="C592" s="126" t="s">
        <v>1201</v>
      </c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74"/>
      <c r="W592" s="174"/>
      <c r="X592" s="174"/>
      <c r="Y592" s="174"/>
      <c r="Z592" s="173" t="s">
        <v>1200</v>
      </c>
      <c r="AA592" s="175">
        <v>3707.78</v>
      </c>
      <c r="AB592" s="175"/>
      <c r="AC592" s="175"/>
      <c r="AD592" s="175">
        <v>2192.07</v>
      </c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>
        <v>1427.2</v>
      </c>
      <c r="AQ592" s="175"/>
      <c r="AR592" s="175"/>
      <c r="AS592" s="175"/>
      <c r="AT592" s="175"/>
      <c r="AU592" s="175">
        <v>1550</v>
      </c>
      <c r="AV592" s="175"/>
      <c r="AW592" s="175"/>
      <c r="AX592" s="175"/>
      <c r="AY592" s="175"/>
      <c r="AZ592" s="173" t="s">
        <v>1200</v>
      </c>
    </row>
    <row r="593" spans="1:52" ht="33.75" customHeight="1">
      <c r="A593" s="173" t="s">
        <v>1204</v>
      </c>
      <c r="B593" s="126" t="s">
        <v>300</v>
      </c>
      <c r="C593" s="126" t="s">
        <v>1205</v>
      </c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74"/>
      <c r="W593" s="174"/>
      <c r="X593" s="174"/>
      <c r="Y593" s="174"/>
      <c r="Z593" s="173" t="s">
        <v>1204</v>
      </c>
      <c r="AA593" s="175">
        <v>3707.78</v>
      </c>
      <c r="AB593" s="175"/>
      <c r="AC593" s="175"/>
      <c r="AD593" s="175">
        <v>2192.07</v>
      </c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>
        <v>1427.2</v>
      </c>
      <c r="AQ593" s="175"/>
      <c r="AR593" s="175"/>
      <c r="AS593" s="175"/>
      <c r="AT593" s="175"/>
      <c r="AU593" s="175">
        <v>1550</v>
      </c>
      <c r="AV593" s="175"/>
      <c r="AW593" s="175"/>
      <c r="AX593" s="175"/>
      <c r="AY593" s="175"/>
      <c r="AZ593" s="173" t="s">
        <v>1204</v>
      </c>
    </row>
    <row r="594" spans="1:52" ht="68.25" customHeight="1">
      <c r="A594" s="173" t="s">
        <v>839</v>
      </c>
      <c r="B594" s="126" t="s">
        <v>300</v>
      </c>
      <c r="C594" s="126" t="s">
        <v>1205</v>
      </c>
      <c r="D594" s="126"/>
      <c r="E594" s="126" t="s">
        <v>838</v>
      </c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74"/>
      <c r="W594" s="174"/>
      <c r="X594" s="174"/>
      <c r="Y594" s="174"/>
      <c r="Z594" s="173" t="s">
        <v>839</v>
      </c>
      <c r="AA594" s="175">
        <v>3707.78</v>
      </c>
      <c r="AB594" s="175"/>
      <c r="AC594" s="175"/>
      <c r="AD594" s="175">
        <v>2192.07</v>
      </c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>
        <v>1427.2</v>
      </c>
      <c r="AQ594" s="175"/>
      <c r="AR594" s="175"/>
      <c r="AS594" s="175"/>
      <c r="AT594" s="175"/>
      <c r="AU594" s="175">
        <v>1550</v>
      </c>
      <c r="AV594" s="175"/>
      <c r="AW594" s="175"/>
      <c r="AX594" s="175"/>
      <c r="AY594" s="175"/>
      <c r="AZ594" s="173" t="s">
        <v>839</v>
      </c>
    </row>
    <row r="595" spans="1:52" ht="68.25" customHeight="1">
      <c r="A595" s="173" t="s">
        <v>841</v>
      </c>
      <c r="B595" s="126" t="s">
        <v>300</v>
      </c>
      <c r="C595" s="126" t="s">
        <v>1205</v>
      </c>
      <c r="D595" s="126"/>
      <c r="E595" s="126" t="s">
        <v>840</v>
      </c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74"/>
      <c r="W595" s="174"/>
      <c r="X595" s="174"/>
      <c r="Y595" s="174"/>
      <c r="Z595" s="173" t="s">
        <v>841</v>
      </c>
      <c r="AA595" s="175">
        <v>3707.78</v>
      </c>
      <c r="AB595" s="175"/>
      <c r="AC595" s="175"/>
      <c r="AD595" s="175">
        <v>2192.07</v>
      </c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>
        <v>1427.2</v>
      </c>
      <c r="AQ595" s="175"/>
      <c r="AR595" s="175"/>
      <c r="AS595" s="175"/>
      <c r="AT595" s="175"/>
      <c r="AU595" s="175">
        <v>1550</v>
      </c>
      <c r="AV595" s="175"/>
      <c r="AW595" s="175"/>
      <c r="AX595" s="175"/>
      <c r="AY595" s="175"/>
      <c r="AZ595" s="173" t="s">
        <v>841</v>
      </c>
    </row>
    <row r="596" spans="1:52" ht="33.75" customHeight="1">
      <c r="A596" s="173" t="s">
        <v>852</v>
      </c>
      <c r="B596" s="126" t="s">
        <v>300</v>
      </c>
      <c r="C596" s="126" t="s">
        <v>1205</v>
      </c>
      <c r="D596" s="126"/>
      <c r="E596" s="126" t="s">
        <v>851</v>
      </c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74"/>
      <c r="W596" s="174"/>
      <c r="X596" s="174"/>
      <c r="Y596" s="174"/>
      <c r="Z596" s="173" t="s">
        <v>852</v>
      </c>
      <c r="AA596" s="175">
        <v>3707.78</v>
      </c>
      <c r="AB596" s="175"/>
      <c r="AC596" s="175"/>
      <c r="AD596" s="175">
        <v>2192.07</v>
      </c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>
        <v>1427.2</v>
      </c>
      <c r="AQ596" s="175"/>
      <c r="AR596" s="175"/>
      <c r="AS596" s="175"/>
      <c r="AT596" s="175"/>
      <c r="AU596" s="175">
        <v>1550</v>
      </c>
      <c r="AV596" s="175"/>
      <c r="AW596" s="175"/>
      <c r="AX596" s="175"/>
      <c r="AY596" s="175"/>
      <c r="AZ596" s="173" t="s">
        <v>852</v>
      </c>
    </row>
    <row r="597" spans="1:52" ht="51" customHeight="1">
      <c r="A597" s="173" t="s">
        <v>854</v>
      </c>
      <c r="B597" s="126" t="s">
        <v>300</v>
      </c>
      <c r="C597" s="126" t="s">
        <v>1205</v>
      </c>
      <c r="D597" s="126"/>
      <c r="E597" s="126" t="s">
        <v>853</v>
      </c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74"/>
      <c r="W597" s="174"/>
      <c r="X597" s="174"/>
      <c r="Y597" s="174"/>
      <c r="Z597" s="173" t="s">
        <v>854</v>
      </c>
      <c r="AA597" s="175">
        <v>1515.71</v>
      </c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>
        <v>1427.2</v>
      </c>
      <c r="AQ597" s="175"/>
      <c r="AR597" s="175"/>
      <c r="AS597" s="175"/>
      <c r="AT597" s="175"/>
      <c r="AU597" s="175">
        <v>1550</v>
      </c>
      <c r="AV597" s="175"/>
      <c r="AW597" s="175"/>
      <c r="AX597" s="175"/>
      <c r="AY597" s="175"/>
      <c r="AZ597" s="173" t="s">
        <v>854</v>
      </c>
    </row>
    <row r="598" spans="1:52" ht="51" customHeight="1">
      <c r="A598" s="173" t="s">
        <v>712</v>
      </c>
      <c r="B598" s="126" t="s">
        <v>300</v>
      </c>
      <c r="C598" s="126" t="s">
        <v>1205</v>
      </c>
      <c r="D598" s="126"/>
      <c r="E598" s="126" t="s">
        <v>853</v>
      </c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 t="s">
        <v>713</v>
      </c>
      <c r="U598" s="126"/>
      <c r="V598" s="174"/>
      <c r="W598" s="174"/>
      <c r="X598" s="174"/>
      <c r="Y598" s="174"/>
      <c r="Z598" s="173" t="s">
        <v>712</v>
      </c>
      <c r="AA598" s="175">
        <v>1515.71</v>
      </c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>
        <v>1427.2</v>
      </c>
      <c r="AQ598" s="175"/>
      <c r="AR598" s="175"/>
      <c r="AS598" s="175"/>
      <c r="AT598" s="175"/>
      <c r="AU598" s="175">
        <v>1550</v>
      </c>
      <c r="AV598" s="175"/>
      <c r="AW598" s="175"/>
      <c r="AX598" s="175"/>
      <c r="AY598" s="175"/>
      <c r="AZ598" s="173" t="s">
        <v>712</v>
      </c>
    </row>
    <row r="599" spans="1:52" ht="57" customHeight="1">
      <c r="A599" s="173" t="s">
        <v>856</v>
      </c>
      <c r="B599" s="126" t="s">
        <v>300</v>
      </c>
      <c r="C599" s="126" t="s">
        <v>1205</v>
      </c>
      <c r="D599" s="126"/>
      <c r="E599" s="126" t="s">
        <v>855</v>
      </c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74"/>
      <c r="W599" s="174"/>
      <c r="X599" s="174"/>
      <c r="Y599" s="174"/>
      <c r="Z599" s="173" t="s">
        <v>856</v>
      </c>
      <c r="AA599" s="175">
        <v>2192.07</v>
      </c>
      <c r="AB599" s="175"/>
      <c r="AC599" s="175"/>
      <c r="AD599" s="175">
        <v>2192.07</v>
      </c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3" t="s">
        <v>856</v>
      </c>
    </row>
    <row r="600" spans="1:52" ht="51" customHeight="1">
      <c r="A600" s="173" t="s">
        <v>712</v>
      </c>
      <c r="B600" s="126" t="s">
        <v>300</v>
      </c>
      <c r="C600" s="126" t="s">
        <v>1205</v>
      </c>
      <c r="D600" s="126"/>
      <c r="E600" s="126" t="s">
        <v>855</v>
      </c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 t="s">
        <v>713</v>
      </c>
      <c r="U600" s="126"/>
      <c r="V600" s="174"/>
      <c r="W600" s="174"/>
      <c r="X600" s="174"/>
      <c r="Y600" s="174"/>
      <c r="Z600" s="173" t="s">
        <v>712</v>
      </c>
      <c r="AA600" s="175">
        <v>2192.07</v>
      </c>
      <c r="AB600" s="175"/>
      <c r="AC600" s="175"/>
      <c r="AD600" s="175">
        <v>2192.07</v>
      </c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3" t="s">
        <v>712</v>
      </c>
    </row>
    <row r="601" spans="1:52" ht="51" customHeight="1">
      <c r="A601" s="169" t="s">
        <v>309</v>
      </c>
      <c r="B601" s="170" t="s">
        <v>308</v>
      </c>
      <c r="C601" s="170"/>
      <c r="D601" s="170"/>
      <c r="E601" s="170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1"/>
      <c r="W601" s="171"/>
      <c r="X601" s="171"/>
      <c r="Y601" s="171"/>
      <c r="Z601" s="169" t="s">
        <v>309</v>
      </c>
      <c r="AA601" s="172">
        <v>1530.3</v>
      </c>
      <c r="AB601" s="172"/>
      <c r="AC601" s="172"/>
      <c r="AD601" s="172"/>
      <c r="AE601" s="172"/>
      <c r="AF601" s="172"/>
      <c r="AG601" s="172"/>
      <c r="AH601" s="172"/>
      <c r="AI601" s="172"/>
      <c r="AJ601" s="172"/>
      <c r="AK601" s="172"/>
      <c r="AL601" s="172"/>
      <c r="AM601" s="172"/>
      <c r="AN601" s="172"/>
      <c r="AO601" s="172"/>
      <c r="AP601" s="172">
        <v>1530.3</v>
      </c>
      <c r="AQ601" s="172"/>
      <c r="AR601" s="172"/>
      <c r="AS601" s="172"/>
      <c r="AT601" s="172"/>
      <c r="AU601" s="172">
        <v>1530.3</v>
      </c>
      <c r="AV601" s="172"/>
      <c r="AW601" s="172"/>
      <c r="AX601" s="172"/>
      <c r="AY601" s="172"/>
      <c r="AZ601" s="169" t="s">
        <v>309</v>
      </c>
    </row>
    <row r="602" spans="1:52" ht="33.75" customHeight="1">
      <c r="A602" s="173" t="s">
        <v>1170</v>
      </c>
      <c r="B602" s="126" t="s">
        <v>308</v>
      </c>
      <c r="C602" s="126" t="s">
        <v>1171</v>
      </c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74"/>
      <c r="W602" s="174"/>
      <c r="X602" s="174"/>
      <c r="Y602" s="174"/>
      <c r="Z602" s="173" t="s">
        <v>1170</v>
      </c>
      <c r="AA602" s="175">
        <v>1530.3</v>
      </c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>
        <v>1530.3</v>
      </c>
      <c r="AQ602" s="175"/>
      <c r="AR602" s="175"/>
      <c r="AS602" s="175"/>
      <c r="AT602" s="175"/>
      <c r="AU602" s="175">
        <v>1530.3</v>
      </c>
      <c r="AV602" s="175"/>
      <c r="AW602" s="175"/>
      <c r="AX602" s="175"/>
      <c r="AY602" s="175"/>
      <c r="AZ602" s="173" t="s">
        <v>1170</v>
      </c>
    </row>
    <row r="603" spans="1:52" ht="85.5" customHeight="1">
      <c r="A603" s="173" t="s">
        <v>1244</v>
      </c>
      <c r="B603" s="126" t="s">
        <v>308</v>
      </c>
      <c r="C603" s="126" t="s">
        <v>1245</v>
      </c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74"/>
      <c r="W603" s="174"/>
      <c r="X603" s="174"/>
      <c r="Y603" s="174"/>
      <c r="Z603" s="173" t="s">
        <v>1244</v>
      </c>
      <c r="AA603" s="175">
        <v>1530.3</v>
      </c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>
        <v>1530.3</v>
      </c>
      <c r="AQ603" s="175"/>
      <c r="AR603" s="175"/>
      <c r="AS603" s="175"/>
      <c r="AT603" s="175"/>
      <c r="AU603" s="175">
        <v>1530.3</v>
      </c>
      <c r="AV603" s="175"/>
      <c r="AW603" s="175"/>
      <c r="AX603" s="175"/>
      <c r="AY603" s="175"/>
      <c r="AZ603" s="173" t="s">
        <v>1244</v>
      </c>
    </row>
    <row r="604" spans="1:52" ht="68.25" customHeight="1">
      <c r="A604" s="173" t="s">
        <v>1100</v>
      </c>
      <c r="B604" s="126" t="s">
        <v>308</v>
      </c>
      <c r="C604" s="126" t="s">
        <v>1245</v>
      </c>
      <c r="D604" s="126"/>
      <c r="E604" s="126" t="s">
        <v>1099</v>
      </c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74"/>
      <c r="W604" s="174"/>
      <c r="X604" s="174"/>
      <c r="Y604" s="174"/>
      <c r="Z604" s="173" t="s">
        <v>1100</v>
      </c>
      <c r="AA604" s="175">
        <v>1530.3</v>
      </c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>
        <v>1530.3</v>
      </c>
      <c r="AQ604" s="175"/>
      <c r="AR604" s="175"/>
      <c r="AS604" s="175"/>
      <c r="AT604" s="175"/>
      <c r="AU604" s="175">
        <v>1530.3</v>
      </c>
      <c r="AV604" s="175"/>
      <c r="AW604" s="175"/>
      <c r="AX604" s="175"/>
      <c r="AY604" s="175"/>
      <c r="AZ604" s="173" t="s">
        <v>1100</v>
      </c>
    </row>
    <row r="605" spans="1:52" ht="51" customHeight="1">
      <c r="A605" s="173" t="s">
        <v>1102</v>
      </c>
      <c r="B605" s="126" t="s">
        <v>308</v>
      </c>
      <c r="C605" s="126" t="s">
        <v>1245</v>
      </c>
      <c r="D605" s="126"/>
      <c r="E605" s="126" t="s">
        <v>1101</v>
      </c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74"/>
      <c r="W605" s="174"/>
      <c r="X605" s="174"/>
      <c r="Y605" s="174"/>
      <c r="Z605" s="173" t="s">
        <v>1102</v>
      </c>
      <c r="AA605" s="175">
        <v>872</v>
      </c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>
        <v>872</v>
      </c>
      <c r="AQ605" s="175"/>
      <c r="AR605" s="175"/>
      <c r="AS605" s="175"/>
      <c r="AT605" s="175"/>
      <c r="AU605" s="175">
        <v>872</v>
      </c>
      <c r="AV605" s="175"/>
      <c r="AW605" s="175"/>
      <c r="AX605" s="175"/>
      <c r="AY605" s="175"/>
      <c r="AZ605" s="173" t="s">
        <v>1102</v>
      </c>
    </row>
    <row r="606" spans="1:52" ht="136.5" customHeight="1">
      <c r="A606" s="173" t="s">
        <v>720</v>
      </c>
      <c r="B606" s="126" t="s">
        <v>308</v>
      </c>
      <c r="C606" s="126" t="s">
        <v>1245</v>
      </c>
      <c r="D606" s="126"/>
      <c r="E606" s="126" t="s">
        <v>1101</v>
      </c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 t="s">
        <v>721</v>
      </c>
      <c r="U606" s="126"/>
      <c r="V606" s="174"/>
      <c r="W606" s="174"/>
      <c r="X606" s="174"/>
      <c r="Y606" s="174"/>
      <c r="Z606" s="173" t="s">
        <v>720</v>
      </c>
      <c r="AA606" s="175">
        <v>872</v>
      </c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>
        <v>872</v>
      </c>
      <c r="AQ606" s="175"/>
      <c r="AR606" s="175"/>
      <c r="AS606" s="175"/>
      <c r="AT606" s="175"/>
      <c r="AU606" s="175">
        <v>872</v>
      </c>
      <c r="AV606" s="175"/>
      <c r="AW606" s="175"/>
      <c r="AX606" s="175"/>
      <c r="AY606" s="175"/>
      <c r="AZ606" s="173" t="s">
        <v>720</v>
      </c>
    </row>
    <row r="607" spans="1:52" ht="33.75" customHeight="1">
      <c r="A607" s="173" t="s">
        <v>719</v>
      </c>
      <c r="B607" s="126" t="s">
        <v>308</v>
      </c>
      <c r="C607" s="126" t="s">
        <v>1245</v>
      </c>
      <c r="D607" s="126"/>
      <c r="E607" s="126" t="s">
        <v>1105</v>
      </c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74"/>
      <c r="W607" s="174"/>
      <c r="X607" s="174"/>
      <c r="Y607" s="174"/>
      <c r="Z607" s="173" t="s">
        <v>719</v>
      </c>
      <c r="AA607" s="175">
        <v>658.3</v>
      </c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>
        <v>658.3</v>
      </c>
      <c r="AQ607" s="175"/>
      <c r="AR607" s="175"/>
      <c r="AS607" s="175"/>
      <c r="AT607" s="175"/>
      <c r="AU607" s="175">
        <v>658.3</v>
      </c>
      <c r="AV607" s="175"/>
      <c r="AW607" s="175"/>
      <c r="AX607" s="175"/>
      <c r="AY607" s="175"/>
      <c r="AZ607" s="173" t="s">
        <v>719</v>
      </c>
    </row>
    <row r="608" spans="1:52" ht="136.5" customHeight="1">
      <c r="A608" s="173" t="s">
        <v>720</v>
      </c>
      <c r="B608" s="126" t="s">
        <v>308</v>
      </c>
      <c r="C608" s="126" t="s">
        <v>1245</v>
      </c>
      <c r="D608" s="126"/>
      <c r="E608" s="126" t="s">
        <v>1105</v>
      </c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 t="s">
        <v>721</v>
      </c>
      <c r="U608" s="126"/>
      <c r="V608" s="174"/>
      <c r="W608" s="174"/>
      <c r="X608" s="174"/>
      <c r="Y608" s="174"/>
      <c r="Z608" s="173" t="s">
        <v>720</v>
      </c>
      <c r="AA608" s="175">
        <v>519.3</v>
      </c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>
        <v>519.3</v>
      </c>
      <c r="AQ608" s="175"/>
      <c r="AR608" s="175"/>
      <c r="AS608" s="175"/>
      <c r="AT608" s="175"/>
      <c r="AU608" s="175">
        <v>519.3</v>
      </c>
      <c r="AV608" s="175"/>
      <c r="AW608" s="175"/>
      <c r="AX608" s="175"/>
      <c r="AY608" s="175"/>
      <c r="AZ608" s="173" t="s">
        <v>720</v>
      </c>
    </row>
    <row r="609" spans="1:52" ht="51" customHeight="1">
      <c r="A609" s="173" t="s">
        <v>712</v>
      </c>
      <c r="B609" s="126" t="s">
        <v>308</v>
      </c>
      <c r="C609" s="126" t="s">
        <v>1245</v>
      </c>
      <c r="D609" s="126"/>
      <c r="E609" s="126" t="s">
        <v>1105</v>
      </c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 t="s">
        <v>713</v>
      </c>
      <c r="U609" s="126"/>
      <c r="V609" s="174"/>
      <c r="W609" s="174"/>
      <c r="X609" s="174"/>
      <c r="Y609" s="174"/>
      <c r="Z609" s="173" t="s">
        <v>712</v>
      </c>
      <c r="AA609" s="175">
        <v>139</v>
      </c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>
        <v>139</v>
      </c>
      <c r="AQ609" s="175"/>
      <c r="AR609" s="175"/>
      <c r="AS609" s="175"/>
      <c r="AT609" s="175"/>
      <c r="AU609" s="175">
        <v>139</v>
      </c>
      <c r="AV609" s="175"/>
      <c r="AW609" s="175"/>
      <c r="AX609" s="175"/>
      <c r="AY609" s="175"/>
      <c r="AZ609" s="173" t="s">
        <v>712</v>
      </c>
    </row>
    <row r="610" spans="1:52" ht="45" customHeight="1">
      <c r="A610" s="169" t="s">
        <v>1246</v>
      </c>
      <c r="B610" s="170" t="s">
        <v>1247</v>
      </c>
      <c r="C610" s="170"/>
      <c r="D610" s="170"/>
      <c r="E610" s="170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1"/>
      <c r="W610" s="171"/>
      <c r="X610" s="171"/>
      <c r="Y610" s="171"/>
      <c r="Z610" s="169" t="s">
        <v>1246</v>
      </c>
      <c r="AA610" s="172">
        <v>1682</v>
      </c>
      <c r="AB610" s="172"/>
      <c r="AC610" s="172"/>
      <c r="AD610" s="172"/>
      <c r="AE610" s="172"/>
      <c r="AF610" s="172"/>
      <c r="AG610" s="172"/>
      <c r="AH610" s="172"/>
      <c r="AI610" s="172"/>
      <c r="AJ610" s="172"/>
      <c r="AK610" s="172"/>
      <c r="AL610" s="172"/>
      <c r="AM610" s="172"/>
      <c r="AN610" s="172"/>
      <c r="AO610" s="172"/>
      <c r="AP610" s="172">
        <v>1635</v>
      </c>
      <c r="AQ610" s="172"/>
      <c r="AR610" s="172"/>
      <c r="AS610" s="172"/>
      <c r="AT610" s="172"/>
      <c r="AU610" s="172">
        <v>1635</v>
      </c>
      <c r="AV610" s="172"/>
      <c r="AW610" s="172"/>
      <c r="AX610" s="172"/>
      <c r="AY610" s="172"/>
      <c r="AZ610" s="169" t="s">
        <v>1246</v>
      </c>
    </row>
    <row r="611" spans="1:52" ht="33.75" customHeight="1">
      <c r="A611" s="173" t="s">
        <v>1170</v>
      </c>
      <c r="B611" s="126" t="s">
        <v>1247</v>
      </c>
      <c r="C611" s="126" t="s">
        <v>1171</v>
      </c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74"/>
      <c r="W611" s="174"/>
      <c r="X611" s="174"/>
      <c r="Y611" s="174"/>
      <c r="Z611" s="173" t="s">
        <v>1170</v>
      </c>
      <c r="AA611" s="175">
        <v>1682</v>
      </c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>
        <v>1635</v>
      </c>
      <c r="AQ611" s="175"/>
      <c r="AR611" s="175"/>
      <c r="AS611" s="175"/>
      <c r="AT611" s="175"/>
      <c r="AU611" s="175">
        <v>1635</v>
      </c>
      <c r="AV611" s="175"/>
      <c r="AW611" s="175"/>
      <c r="AX611" s="175"/>
      <c r="AY611" s="175"/>
      <c r="AZ611" s="173" t="s">
        <v>1170</v>
      </c>
    </row>
    <row r="612" spans="1:52" ht="102" customHeight="1">
      <c r="A612" s="173" t="s">
        <v>1248</v>
      </c>
      <c r="B612" s="126" t="s">
        <v>1247</v>
      </c>
      <c r="C612" s="126" t="s">
        <v>1249</v>
      </c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74"/>
      <c r="W612" s="174"/>
      <c r="X612" s="174"/>
      <c r="Y612" s="174"/>
      <c r="Z612" s="173" t="s">
        <v>1248</v>
      </c>
      <c r="AA612" s="175">
        <v>1382</v>
      </c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>
        <v>1335</v>
      </c>
      <c r="AQ612" s="175"/>
      <c r="AR612" s="175"/>
      <c r="AS612" s="175"/>
      <c r="AT612" s="175"/>
      <c r="AU612" s="175">
        <v>1335</v>
      </c>
      <c r="AV612" s="175"/>
      <c r="AW612" s="175"/>
      <c r="AX612" s="175"/>
      <c r="AY612" s="175"/>
      <c r="AZ612" s="173" t="s">
        <v>1248</v>
      </c>
    </row>
    <row r="613" spans="1:52" ht="68.25" customHeight="1">
      <c r="A613" s="173" t="s">
        <v>1100</v>
      </c>
      <c r="B613" s="126" t="s">
        <v>1247</v>
      </c>
      <c r="C613" s="126" t="s">
        <v>1249</v>
      </c>
      <c r="D613" s="126"/>
      <c r="E613" s="126" t="s">
        <v>1099</v>
      </c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74"/>
      <c r="W613" s="174"/>
      <c r="X613" s="174"/>
      <c r="Y613" s="174"/>
      <c r="Z613" s="173" t="s">
        <v>1100</v>
      </c>
      <c r="AA613" s="175">
        <v>1382</v>
      </c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>
        <v>1335</v>
      </c>
      <c r="AQ613" s="175"/>
      <c r="AR613" s="175"/>
      <c r="AS613" s="175"/>
      <c r="AT613" s="175"/>
      <c r="AU613" s="175">
        <v>1335</v>
      </c>
      <c r="AV613" s="175"/>
      <c r="AW613" s="175"/>
      <c r="AX613" s="175"/>
      <c r="AY613" s="175"/>
      <c r="AZ613" s="173" t="s">
        <v>1100</v>
      </c>
    </row>
    <row r="614" spans="1:52" ht="33.75" customHeight="1">
      <c r="A614" s="173" t="s">
        <v>1104</v>
      </c>
      <c r="B614" s="126" t="s">
        <v>1247</v>
      </c>
      <c r="C614" s="126" t="s">
        <v>1249</v>
      </c>
      <c r="D614" s="126"/>
      <c r="E614" s="126" t="s">
        <v>1103</v>
      </c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74"/>
      <c r="W614" s="174"/>
      <c r="X614" s="174"/>
      <c r="Y614" s="174"/>
      <c r="Z614" s="173" t="s">
        <v>1104</v>
      </c>
      <c r="AA614" s="175">
        <v>80</v>
      </c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>
        <v>80</v>
      </c>
      <c r="AQ614" s="175"/>
      <c r="AR614" s="175"/>
      <c r="AS614" s="175"/>
      <c r="AT614" s="175"/>
      <c r="AU614" s="175">
        <v>80</v>
      </c>
      <c r="AV614" s="175"/>
      <c r="AW614" s="175"/>
      <c r="AX614" s="175"/>
      <c r="AY614" s="175"/>
      <c r="AZ614" s="173" t="s">
        <v>1104</v>
      </c>
    </row>
    <row r="615" spans="1:52" ht="136.5" customHeight="1">
      <c r="A615" s="173" t="s">
        <v>720</v>
      </c>
      <c r="B615" s="126" t="s">
        <v>1247</v>
      </c>
      <c r="C615" s="126" t="s">
        <v>1249</v>
      </c>
      <c r="D615" s="126"/>
      <c r="E615" s="126" t="s">
        <v>1103</v>
      </c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 t="s">
        <v>721</v>
      </c>
      <c r="U615" s="126"/>
      <c r="V615" s="174"/>
      <c r="W615" s="174"/>
      <c r="X615" s="174"/>
      <c r="Y615" s="174"/>
      <c r="Z615" s="173" t="s">
        <v>720</v>
      </c>
      <c r="AA615" s="175">
        <v>80</v>
      </c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>
        <v>80</v>
      </c>
      <c r="AQ615" s="175"/>
      <c r="AR615" s="175"/>
      <c r="AS615" s="175"/>
      <c r="AT615" s="175"/>
      <c r="AU615" s="175">
        <v>80</v>
      </c>
      <c r="AV615" s="175"/>
      <c r="AW615" s="175"/>
      <c r="AX615" s="175"/>
      <c r="AY615" s="175"/>
      <c r="AZ615" s="173" t="s">
        <v>720</v>
      </c>
    </row>
    <row r="616" spans="1:52" ht="33.75" customHeight="1">
      <c r="A616" s="173" t="s">
        <v>719</v>
      </c>
      <c r="B616" s="126" t="s">
        <v>1247</v>
      </c>
      <c r="C616" s="126" t="s">
        <v>1249</v>
      </c>
      <c r="D616" s="126"/>
      <c r="E616" s="126" t="s">
        <v>1105</v>
      </c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74"/>
      <c r="W616" s="174"/>
      <c r="X616" s="174"/>
      <c r="Y616" s="174"/>
      <c r="Z616" s="173" t="s">
        <v>719</v>
      </c>
      <c r="AA616" s="175">
        <v>1302</v>
      </c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>
        <v>1255</v>
      </c>
      <c r="AQ616" s="175"/>
      <c r="AR616" s="175"/>
      <c r="AS616" s="175"/>
      <c r="AT616" s="175"/>
      <c r="AU616" s="175">
        <v>1255</v>
      </c>
      <c r="AV616" s="175"/>
      <c r="AW616" s="175"/>
      <c r="AX616" s="175"/>
      <c r="AY616" s="175"/>
      <c r="AZ616" s="173" t="s">
        <v>719</v>
      </c>
    </row>
    <row r="617" spans="1:52" ht="136.5" customHeight="1">
      <c r="A617" s="173" t="s">
        <v>720</v>
      </c>
      <c r="B617" s="126" t="s">
        <v>1247</v>
      </c>
      <c r="C617" s="126" t="s">
        <v>1249</v>
      </c>
      <c r="D617" s="126"/>
      <c r="E617" s="126" t="s">
        <v>1105</v>
      </c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 t="s">
        <v>721</v>
      </c>
      <c r="U617" s="126"/>
      <c r="V617" s="174"/>
      <c r="W617" s="174"/>
      <c r="X617" s="174"/>
      <c r="Y617" s="174"/>
      <c r="Z617" s="173" t="s">
        <v>720</v>
      </c>
      <c r="AA617" s="175">
        <v>1077</v>
      </c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>
        <v>1077</v>
      </c>
      <c r="AQ617" s="175"/>
      <c r="AR617" s="175"/>
      <c r="AS617" s="175"/>
      <c r="AT617" s="175"/>
      <c r="AU617" s="175">
        <v>1077</v>
      </c>
      <c r="AV617" s="175"/>
      <c r="AW617" s="175"/>
      <c r="AX617" s="175"/>
      <c r="AY617" s="175"/>
      <c r="AZ617" s="173" t="s">
        <v>720</v>
      </c>
    </row>
    <row r="618" spans="1:52" ht="51" customHeight="1">
      <c r="A618" s="173" t="s">
        <v>712</v>
      </c>
      <c r="B618" s="126" t="s">
        <v>1247</v>
      </c>
      <c r="C618" s="126" t="s">
        <v>1249</v>
      </c>
      <c r="D618" s="126"/>
      <c r="E618" s="126" t="s">
        <v>1105</v>
      </c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 t="s">
        <v>713</v>
      </c>
      <c r="U618" s="126"/>
      <c r="V618" s="174"/>
      <c r="W618" s="174"/>
      <c r="X618" s="174"/>
      <c r="Y618" s="174"/>
      <c r="Z618" s="173" t="s">
        <v>712</v>
      </c>
      <c r="AA618" s="175">
        <v>225</v>
      </c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>
        <v>178</v>
      </c>
      <c r="AQ618" s="175"/>
      <c r="AR618" s="175"/>
      <c r="AS618" s="175"/>
      <c r="AT618" s="175"/>
      <c r="AU618" s="175">
        <v>178</v>
      </c>
      <c r="AV618" s="175"/>
      <c r="AW618" s="175"/>
      <c r="AX618" s="175"/>
      <c r="AY618" s="175"/>
      <c r="AZ618" s="173" t="s">
        <v>712</v>
      </c>
    </row>
    <row r="619" spans="1:52" ht="33.75" customHeight="1">
      <c r="A619" s="173" t="s">
        <v>1178</v>
      </c>
      <c r="B619" s="126" t="s">
        <v>1247</v>
      </c>
      <c r="C619" s="126" t="s">
        <v>1179</v>
      </c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74"/>
      <c r="W619" s="174"/>
      <c r="X619" s="174"/>
      <c r="Y619" s="174"/>
      <c r="Z619" s="173" t="s">
        <v>1178</v>
      </c>
      <c r="AA619" s="175">
        <v>300</v>
      </c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>
        <v>300</v>
      </c>
      <c r="AQ619" s="175"/>
      <c r="AR619" s="175"/>
      <c r="AS619" s="175"/>
      <c r="AT619" s="175"/>
      <c r="AU619" s="175">
        <v>300</v>
      </c>
      <c r="AV619" s="175"/>
      <c r="AW619" s="175"/>
      <c r="AX619" s="175"/>
      <c r="AY619" s="175"/>
      <c r="AZ619" s="173" t="s">
        <v>1178</v>
      </c>
    </row>
    <row r="620" spans="1:52" ht="51" customHeight="1">
      <c r="A620" s="173" t="s">
        <v>1136</v>
      </c>
      <c r="B620" s="126" t="s">
        <v>1247</v>
      </c>
      <c r="C620" s="126" t="s">
        <v>1179</v>
      </c>
      <c r="D620" s="126"/>
      <c r="E620" s="126" t="s">
        <v>1135</v>
      </c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74"/>
      <c r="W620" s="174"/>
      <c r="X620" s="174"/>
      <c r="Y620" s="174"/>
      <c r="Z620" s="173" t="s">
        <v>1136</v>
      </c>
      <c r="AA620" s="175">
        <v>300</v>
      </c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>
        <v>300</v>
      </c>
      <c r="AQ620" s="175"/>
      <c r="AR620" s="175"/>
      <c r="AS620" s="175"/>
      <c r="AT620" s="175"/>
      <c r="AU620" s="175">
        <v>300</v>
      </c>
      <c r="AV620" s="175"/>
      <c r="AW620" s="175"/>
      <c r="AX620" s="175"/>
      <c r="AY620" s="175"/>
      <c r="AZ620" s="173" t="s">
        <v>1136</v>
      </c>
    </row>
    <row r="621" spans="1:52" ht="33.75" customHeight="1">
      <c r="A621" s="173" t="s">
        <v>1140</v>
      </c>
      <c r="B621" s="126" t="s">
        <v>1247</v>
      </c>
      <c r="C621" s="126" t="s">
        <v>1179</v>
      </c>
      <c r="D621" s="126"/>
      <c r="E621" s="126" t="s">
        <v>1139</v>
      </c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74"/>
      <c r="W621" s="174"/>
      <c r="X621" s="174"/>
      <c r="Y621" s="174"/>
      <c r="Z621" s="173" t="s">
        <v>1140</v>
      </c>
      <c r="AA621" s="175">
        <v>300</v>
      </c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>
        <v>300</v>
      </c>
      <c r="AQ621" s="175"/>
      <c r="AR621" s="175"/>
      <c r="AS621" s="175"/>
      <c r="AT621" s="175"/>
      <c r="AU621" s="175">
        <v>300</v>
      </c>
      <c r="AV621" s="175"/>
      <c r="AW621" s="175"/>
      <c r="AX621" s="175"/>
      <c r="AY621" s="175"/>
      <c r="AZ621" s="173" t="s">
        <v>1140</v>
      </c>
    </row>
    <row r="622" spans="1:52" ht="51" customHeight="1">
      <c r="A622" s="173" t="s">
        <v>712</v>
      </c>
      <c r="B622" s="126" t="s">
        <v>1247</v>
      </c>
      <c r="C622" s="126" t="s">
        <v>1179</v>
      </c>
      <c r="D622" s="126"/>
      <c r="E622" s="126" t="s">
        <v>1139</v>
      </c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 t="s">
        <v>713</v>
      </c>
      <c r="U622" s="126"/>
      <c r="V622" s="174"/>
      <c r="W622" s="174"/>
      <c r="X622" s="174"/>
      <c r="Y622" s="174"/>
      <c r="Z622" s="173" t="s">
        <v>712</v>
      </c>
      <c r="AA622" s="175">
        <v>300</v>
      </c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>
        <v>300</v>
      </c>
      <c r="AQ622" s="175"/>
      <c r="AR622" s="175"/>
      <c r="AS622" s="175"/>
      <c r="AT622" s="175"/>
      <c r="AU622" s="175">
        <v>300</v>
      </c>
      <c r="AV622" s="175"/>
      <c r="AW622" s="175"/>
      <c r="AX622" s="175"/>
      <c r="AY622" s="175"/>
      <c r="AZ622" s="173" t="s">
        <v>712</v>
      </c>
    </row>
    <row r="623" spans="1:52" ht="68.25" customHeight="1">
      <c r="A623" s="169" t="s">
        <v>122</v>
      </c>
      <c r="B623" s="170" t="s">
        <v>121</v>
      </c>
      <c r="C623" s="170"/>
      <c r="D623" s="170"/>
      <c r="E623" s="170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1"/>
      <c r="W623" s="171"/>
      <c r="X623" s="171"/>
      <c r="Y623" s="171"/>
      <c r="Z623" s="169" t="s">
        <v>122</v>
      </c>
      <c r="AA623" s="172">
        <v>22453.12</v>
      </c>
      <c r="AB623" s="172"/>
      <c r="AC623" s="172">
        <v>6171.87</v>
      </c>
      <c r="AD623" s="172"/>
      <c r="AE623" s="172"/>
      <c r="AF623" s="172"/>
      <c r="AG623" s="172"/>
      <c r="AH623" s="172"/>
      <c r="AI623" s="172"/>
      <c r="AJ623" s="172"/>
      <c r="AK623" s="172"/>
      <c r="AL623" s="172"/>
      <c r="AM623" s="172"/>
      <c r="AN623" s="172"/>
      <c r="AO623" s="172"/>
      <c r="AP623" s="172">
        <v>22444.92</v>
      </c>
      <c r="AQ623" s="172"/>
      <c r="AR623" s="172">
        <v>6163.67</v>
      </c>
      <c r="AS623" s="172"/>
      <c r="AT623" s="172"/>
      <c r="AU623" s="172">
        <v>22633.12</v>
      </c>
      <c r="AV623" s="172"/>
      <c r="AW623" s="172">
        <v>6151.87</v>
      </c>
      <c r="AX623" s="172"/>
      <c r="AY623" s="172"/>
      <c r="AZ623" s="169" t="s">
        <v>122</v>
      </c>
    </row>
    <row r="624" spans="1:52" ht="33.75" customHeight="1">
      <c r="A624" s="173" t="s">
        <v>1170</v>
      </c>
      <c r="B624" s="126" t="s">
        <v>121</v>
      </c>
      <c r="C624" s="126" t="s">
        <v>1171</v>
      </c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74"/>
      <c r="W624" s="174"/>
      <c r="X624" s="174"/>
      <c r="Y624" s="174"/>
      <c r="Z624" s="173" t="s">
        <v>1170</v>
      </c>
      <c r="AA624" s="175">
        <v>16281.25</v>
      </c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>
        <v>16281.25</v>
      </c>
      <c r="AQ624" s="175"/>
      <c r="AR624" s="175"/>
      <c r="AS624" s="175"/>
      <c r="AT624" s="175"/>
      <c r="AU624" s="175">
        <v>16481.25</v>
      </c>
      <c r="AV624" s="175"/>
      <c r="AW624" s="175"/>
      <c r="AX624" s="175"/>
      <c r="AY624" s="175"/>
      <c r="AZ624" s="173" t="s">
        <v>1170</v>
      </c>
    </row>
    <row r="625" spans="1:52" ht="85.5" customHeight="1">
      <c r="A625" s="173" t="s">
        <v>1244</v>
      </c>
      <c r="B625" s="126" t="s">
        <v>121</v>
      </c>
      <c r="C625" s="126" t="s">
        <v>1245</v>
      </c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74"/>
      <c r="W625" s="174"/>
      <c r="X625" s="174"/>
      <c r="Y625" s="174"/>
      <c r="Z625" s="173" t="s">
        <v>1244</v>
      </c>
      <c r="AA625" s="175">
        <v>8340</v>
      </c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>
        <v>8340</v>
      </c>
      <c r="AQ625" s="175"/>
      <c r="AR625" s="175"/>
      <c r="AS625" s="175"/>
      <c r="AT625" s="175"/>
      <c r="AU625" s="175">
        <v>8340</v>
      </c>
      <c r="AV625" s="175"/>
      <c r="AW625" s="175"/>
      <c r="AX625" s="175"/>
      <c r="AY625" s="175"/>
      <c r="AZ625" s="173" t="s">
        <v>1244</v>
      </c>
    </row>
    <row r="626" spans="1:52" ht="85.5" customHeight="1">
      <c r="A626" s="173" t="s">
        <v>933</v>
      </c>
      <c r="B626" s="126" t="s">
        <v>121</v>
      </c>
      <c r="C626" s="126" t="s">
        <v>1245</v>
      </c>
      <c r="D626" s="126"/>
      <c r="E626" s="126" t="s">
        <v>932</v>
      </c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74"/>
      <c r="W626" s="174"/>
      <c r="X626" s="174"/>
      <c r="Y626" s="174"/>
      <c r="Z626" s="173" t="s">
        <v>933</v>
      </c>
      <c r="AA626" s="175">
        <v>8340</v>
      </c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>
        <v>8340</v>
      </c>
      <c r="AQ626" s="175"/>
      <c r="AR626" s="175"/>
      <c r="AS626" s="175"/>
      <c r="AT626" s="175"/>
      <c r="AU626" s="175">
        <v>8340</v>
      </c>
      <c r="AV626" s="175"/>
      <c r="AW626" s="175"/>
      <c r="AX626" s="175"/>
      <c r="AY626" s="175"/>
      <c r="AZ626" s="173" t="s">
        <v>933</v>
      </c>
    </row>
    <row r="627" spans="1:52" ht="33.75" customHeight="1">
      <c r="A627" s="173" t="s">
        <v>941</v>
      </c>
      <c r="B627" s="126" t="s">
        <v>121</v>
      </c>
      <c r="C627" s="126" t="s">
        <v>1245</v>
      </c>
      <c r="D627" s="126"/>
      <c r="E627" s="126" t="s">
        <v>940</v>
      </c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74"/>
      <c r="W627" s="174"/>
      <c r="X627" s="174"/>
      <c r="Y627" s="174"/>
      <c r="Z627" s="173" t="s">
        <v>941</v>
      </c>
      <c r="AA627" s="175">
        <v>8340</v>
      </c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>
        <v>8340</v>
      </c>
      <c r="AQ627" s="175"/>
      <c r="AR627" s="175"/>
      <c r="AS627" s="175"/>
      <c r="AT627" s="175"/>
      <c r="AU627" s="175">
        <v>8340</v>
      </c>
      <c r="AV627" s="175"/>
      <c r="AW627" s="175"/>
      <c r="AX627" s="175"/>
      <c r="AY627" s="175"/>
      <c r="AZ627" s="173" t="s">
        <v>941</v>
      </c>
    </row>
    <row r="628" spans="1:52" ht="68.25" customHeight="1">
      <c r="A628" s="173" t="s">
        <v>943</v>
      </c>
      <c r="B628" s="126" t="s">
        <v>121</v>
      </c>
      <c r="C628" s="126" t="s">
        <v>1245</v>
      </c>
      <c r="D628" s="126"/>
      <c r="E628" s="126" t="s">
        <v>942</v>
      </c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74"/>
      <c r="W628" s="174"/>
      <c r="X628" s="174"/>
      <c r="Y628" s="174"/>
      <c r="Z628" s="173" t="s">
        <v>943</v>
      </c>
      <c r="AA628" s="175">
        <v>8340</v>
      </c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>
        <v>8340</v>
      </c>
      <c r="AQ628" s="175"/>
      <c r="AR628" s="175"/>
      <c r="AS628" s="175"/>
      <c r="AT628" s="175"/>
      <c r="AU628" s="175">
        <v>8340</v>
      </c>
      <c r="AV628" s="175"/>
      <c r="AW628" s="175"/>
      <c r="AX628" s="175"/>
      <c r="AY628" s="175"/>
      <c r="AZ628" s="173" t="s">
        <v>943</v>
      </c>
    </row>
    <row r="629" spans="1:52" ht="33.75" customHeight="1">
      <c r="A629" s="173" t="s">
        <v>719</v>
      </c>
      <c r="B629" s="126" t="s">
        <v>121</v>
      </c>
      <c r="C629" s="126" t="s">
        <v>1245</v>
      </c>
      <c r="D629" s="126"/>
      <c r="E629" s="126" t="s">
        <v>944</v>
      </c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74"/>
      <c r="W629" s="174"/>
      <c r="X629" s="174"/>
      <c r="Y629" s="174"/>
      <c r="Z629" s="173" t="s">
        <v>719</v>
      </c>
      <c r="AA629" s="175">
        <v>8340</v>
      </c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>
        <v>8340</v>
      </c>
      <c r="AQ629" s="175"/>
      <c r="AR629" s="175"/>
      <c r="AS629" s="175"/>
      <c r="AT629" s="175"/>
      <c r="AU629" s="175">
        <v>8340</v>
      </c>
      <c r="AV629" s="175"/>
      <c r="AW629" s="175"/>
      <c r="AX629" s="175"/>
      <c r="AY629" s="175"/>
      <c r="AZ629" s="173" t="s">
        <v>719</v>
      </c>
    </row>
    <row r="630" spans="1:52" ht="136.5" customHeight="1">
      <c r="A630" s="173" t="s">
        <v>720</v>
      </c>
      <c r="B630" s="126" t="s">
        <v>121</v>
      </c>
      <c r="C630" s="126" t="s">
        <v>1245</v>
      </c>
      <c r="D630" s="126"/>
      <c r="E630" s="126" t="s">
        <v>944</v>
      </c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 t="s">
        <v>721</v>
      </c>
      <c r="U630" s="126"/>
      <c r="V630" s="174"/>
      <c r="W630" s="174"/>
      <c r="X630" s="174"/>
      <c r="Y630" s="174"/>
      <c r="Z630" s="173" t="s">
        <v>720</v>
      </c>
      <c r="AA630" s="175">
        <v>7940</v>
      </c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>
        <v>7940</v>
      </c>
      <c r="AQ630" s="175"/>
      <c r="AR630" s="175"/>
      <c r="AS630" s="175"/>
      <c r="AT630" s="175"/>
      <c r="AU630" s="175">
        <v>7940</v>
      </c>
      <c r="AV630" s="175"/>
      <c r="AW630" s="175"/>
      <c r="AX630" s="175"/>
      <c r="AY630" s="175"/>
      <c r="AZ630" s="173" t="s">
        <v>720</v>
      </c>
    </row>
    <row r="631" spans="1:52" ht="51" customHeight="1">
      <c r="A631" s="173" t="s">
        <v>712</v>
      </c>
      <c r="B631" s="126" t="s">
        <v>121</v>
      </c>
      <c r="C631" s="126" t="s">
        <v>1245</v>
      </c>
      <c r="D631" s="126"/>
      <c r="E631" s="126" t="s">
        <v>944</v>
      </c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 t="s">
        <v>713</v>
      </c>
      <c r="U631" s="126"/>
      <c r="V631" s="174"/>
      <c r="W631" s="174"/>
      <c r="X631" s="174"/>
      <c r="Y631" s="174"/>
      <c r="Z631" s="173" t="s">
        <v>712</v>
      </c>
      <c r="AA631" s="175">
        <v>400</v>
      </c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>
        <v>400</v>
      </c>
      <c r="AQ631" s="175"/>
      <c r="AR631" s="175"/>
      <c r="AS631" s="175"/>
      <c r="AT631" s="175"/>
      <c r="AU631" s="175">
        <v>400</v>
      </c>
      <c r="AV631" s="175"/>
      <c r="AW631" s="175"/>
      <c r="AX631" s="175"/>
      <c r="AY631" s="175"/>
      <c r="AZ631" s="173" t="s">
        <v>712</v>
      </c>
    </row>
    <row r="632" spans="1:52" ht="33.75" customHeight="1">
      <c r="A632" s="173" t="s">
        <v>1250</v>
      </c>
      <c r="B632" s="126" t="s">
        <v>121</v>
      </c>
      <c r="C632" s="126" t="s">
        <v>1251</v>
      </c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74"/>
      <c r="W632" s="174"/>
      <c r="X632" s="174"/>
      <c r="Y632" s="174"/>
      <c r="Z632" s="173" t="s">
        <v>1250</v>
      </c>
      <c r="AA632" s="175">
        <v>800</v>
      </c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>
        <v>800</v>
      </c>
      <c r="AQ632" s="175"/>
      <c r="AR632" s="175"/>
      <c r="AS632" s="175"/>
      <c r="AT632" s="175"/>
      <c r="AU632" s="175">
        <v>1000</v>
      </c>
      <c r="AV632" s="175"/>
      <c r="AW632" s="175"/>
      <c r="AX632" s="175"/>
      <c r="AY632" s="175"/>
      <c r="AZ632" s="173" t="s">
        <v>1250</v>
      </c>
    </row>
    <row r="633" spans="1:52" ht="85.5" customHeight="1">
      <c r="A633" s="173" t="s">
        <v>933</v>
      </c>
      <c r="B633" s="126" t="s">
        <v>121</v>
      </c>
      <c r="C633" s="126" t="s">
        <v>1251</v>
      </c>
      <c r="D633" s="126"/>
      <c r="E633" s="126" t="s">
        <v>932</v>
      </c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74"/>
      <c r="W633" s="174"/>
      <c r="X633" s="174"/>
      <c r="Y633" s="174"/>
      <c r="Z633" s="173" t="s">
        <v>933</v>
      </c>
      <c r="AA633" s="175">
        <v>800</v>
      </c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>
        <v>800</v>
      </c>
      <c r="AQ633" s="175"/>
      <c r="AR633" s="175"/>
      <c r="AS633" s="175"/>
      <c r="AT633" s="175"/>
      <c r="AU633" s="175">
        <v>1000</v>
      </c>
      <c r="AV633" s="175"/>
      <c r="AW633" s="175"/>
      <c r="AX633" s="175"/>
      <c r="AY633" s="175"/>
      <c r="AZ633" s="173" t="s">
        <v>933</v>
      </c>
    </row>
    <row r="634" spans="1:52" ht="51" customHeight="1">
      <c r="A634" s="173" t="s">
        <v>935</v>
      </c>
      <c r="B634" s="126" t="s">
        <v>121</v>
      </c>
      <c r="C634" s="126" t="s">
        <v>1251</v>
      </c>
      <c r="D634" s="126"/>
      <c r="E634" s="126" t="s">
        <v>934</v>
      </c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74"/>
      <c r="W634" s="174"/>
      <c r="X634" s="174"/>
      <c r="Y634" s="174"/>
      <c r="Z634" s="173" t="s">
        <v>935</v>
      </c>
      <c r="AA634" s="175">
        <v>800</v>
      </c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>
        <v>800</v>
      </c>
      <c r="AQ634" s="175"/>
      <c r="AR634" s="175"/>
      <c r="AS634" s="175"/>
      <c r="AT634" s="175"/>
      <c r="AU634" s="175">
        <v>1000</v>
      </c>
      <c r="AV634" s="175"/>
      <c r="AW634" s="175"/>
      <c r="AX634" s="175"/>
      <c r="AY634" s="175"/>
      <c r="AZ634" s="173" t="s">
        <v>935</v>
      </c>
    </row>
    <row r="635" spans="1:52" ht="85.5" customHeight="1">
      <c r="A635" s="173" t="s">
        <v>937</v>
      </c>
      <c r="B635" s="126" t="s">
        <v>121</v>
      </c>
      <c r="C635" s="126" t="s">
        <v>1251</v>
      </c>
      <c r="D635" s="126"/>
      <c r="E635" s="126" t="s">
        <v>936</v>
      </c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74"/>
      <c r="W635" s="174"/>
      <c r="X635" s="174"/>
      <c r="Y635" s="174"/>
      <c r="Z635" s="173" t="s">
        <v>937</v>
      </c>
      <c r="AA635" s="175">
        <v>800</v>
      </c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>
        <v>800</v>
      </c>
      <c r="AQ635" s="175"/>
      <c r="AR635" s="175"/>
      <c r="AS635" s="175"/>
      <c r="AT635" s="175"/>
      <c r="AU635" s="175">
        <v>1000</v>
      </c>
      <c r="AV635" s="175"/>
      <c r="AW635" s="175"/>
      <c r="AX635" s="175"/>
      <c r="AY635" s="175"/>
      <c r="AZ635" s="173" t="s">
        <v>937</v>
      </c>
    </row>
    <row r="636" spans="1:52" ht="85.5" customHeight="1">
      <c r="A636" s="173" t="s">
        <v>939</v>
      </c>
      <c r="B636" s="126" t="s">
        <v>121</v>
      </c>
      <c r="C636" s="126" t="s">
        <v>1251</v>
      </c>
      <c r="D636" s="126"/>
      <c r="E636" s="126" t="s">
        <v>938</v>
      </c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74"/>
      <c r="W636" s="174"/>
      <c r="X636" s="174"/>
      <c r="Y636" s="174"/>
      <c r="Z636" s="173" t="s">
        <v>939</v>
      </c>
      <c r="AA636" s="175">
        <v>800</v>
      </c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>
        <v>800</v>
      </c>
      <c r="AQ636" s="175"/>
      <c r="AR636" s="175"/>
      <c r="AS636" s="175"/>
      <c r="AT636" s="175"/>
      <c r="AU636" s="175">
        <v>1000</v>
      </c>
      <c r="AV636" s="175"/>
      <c r="AW636" s="175"/>
      <c r="AX636" s="175"/>
      <c r="AY636" s="175"/>
      <c r="AZ636" s="173" t="s">
        <v>939</v>
      </c>
    </row>
    <row r="637" spans="1:52" ht="33.75" customHeight="1">
      <c r="A637" s="173" t="s">
        <v>666</v>
      </c>
      <c r="B637" s="126" t="s">
        <v>121</v>
      </c>
      <c r="C637" s="126" t="s">
        <v>1251</v>
      </c>
      <c r="D637" s="126"/>
      <c r="E637" s="126" t="s">
        <v>938</v>
      </c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 t="s">
        <v>667</v>
      </c>
      <c r="U637" s="126"/>
      <c r="V637" s="174"/>
      <c r="W637" s="174"/>
      <c r="X637" s="174"/>
      <c r="Y637" s="174"/>
      <c r="Z637" s="173" t="s">
        <v>666</v>
      </c>
      <c r="AA637" s="175">
        <v>800</v>
      </c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>
        <v>800</v>
      </c>
      <c r="AQ637" s="175"/>
      <c r="AR637" s="175"/>
      <c r="AS637" s="175"/>
      <c r="AT637" s="175"/>
      <c r="AU637" s="175">
        <v>1000</v>
      </c>
      <c r="AV637" s="175"/>
      <c r="AW637" s="175"/>
      <c r="AX637" s="175"/>
      <c r="AY637" s="175"/>
      <c r="AZ637" s="173" t="s">
        <v>666</v>
      </c>
    </row>
    <row r="638" spans="1:52" ht="33.75" customHeight="1">
      <c r="A638" s="173" t="s">
        <v>1178</v>
      </c>
      <c r="B638" s="126" t="s">
        <v>121</v>
      </c>
      <c r="C638" s="126" t="s">
        <v>1179</v>
      </c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74"/>
      <c r="W638" s="174"/>
      <c r="X638" s="174"/>
      <c r="Y638" s="174"/>
      <c r="Z638" s="173" t="s">
        <v>1178</v>
      </c>
      <c r="AA638" s="175">
        <v>7141.25</v>
      </c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>
        <v>7141.25</v>
      </c>
      <c r="AQ638" s="175"/>
      <c r="AR638" s="175"/>
      <c r="AS638" s="175"/>
      <c r="AT638" s="175"/>
      <c r="AU638" s="175">
        <v>7141.25</v>
      </c>
      <c r="AV638" s="175"/>
      <c r="AW638" s="175"/>
      <c r="AX638" s="175"/>
      <c r="AY638" s="175"/>
      <c r="AZ638" s="173" t="s">
        <v>1178</v>
      </c>
    </row>
    <row r="639" spans="1:52" ht="68.25" customHeight="1">
      <c r="A639" s="173" t="s">
        <v>1100</v>
      </c>
      <c r="B639" s="126" t="s">
        <v>121</v>
      </c>
      <c r="C639" s="126" t="s">
        <v>1179</v>
      </c>
      <c r="D639" s="126"/>
      <c r="E639" s="126" t="s">
        <v>1099</v>
      </c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74"/>
      <c r="W639" s="174"/>
      <c r="X639" s="174"/>
      <c r="Y639" s="174"/>
      <c r="Z639" s="173" t="s">
        <v>1100</v>
      </c>
      <c r="AA639" s="175">
        <v>7141.25</v>
      </c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>
        <v>7141.25</v>
      </c>
      <c r="AQ639" s="175"/>
      <c r="AR639" s="175"/>
      <c r="AS639" s="175"/>
      <c r="AT639" s="175"/>
      <c r="AU639" s="175">
        <v>7141.25</v>
      </c>
      <c r="AV639" s="175"/>
      <c r="AW639" s="175"/>
      <c r="AX639" s="175"/>
      <c r="AY639" s="175"/>
      <c r="AZ639" s="173" t="s">
        <v>1100</v>
      </c>
    </row>
    <row r="640" spans="1:52" ht="68.25" customHeight="1">
      <c r="A640" s="173" t="s">
        <v>614</v>
      </c>
      <c r="B640" s="126" t="s">
        <v>121</v>
      </c>
      <c r="C640" s="126" t="s">
        <v>1179</v>
      </c>
      <c r="D640" s="126"/>
      <c r="E640" s="126" t="s">
        <v>1110</v>
      </c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74"/>
      <c r="W640" s="174"/>
      <c r="X640" s="174"/>
      <c r="Y640" s="174"/>
      <c r="Z640" s="173" t="s">
        <v>614</v>
      </c>
      <c r="AA640" s="175">
        <v>7141.25</v>
      </c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>
        <v>7141.25</v>
      </c>
      <c r="AQ640" s="175"/>
      <c r="AR640" s="175"/>
      <c r="AS640" s="175"/>
      <c r="AT640" s="175"/>
      <c r="AU640" s="175">
        <v>7141.25</v>
      </c>
      <c r="AV640" s="175"/>
      <c r="AW640" s="175"/>
      <c r="AX640" s="175"/>
      <c r="AY640" s="175"/>
      <c r="AZ640" s="173" t="s">
        <v>614</v>
      </c>
    </row>
    <row r="641" spans="1:52" ht="136.5" customHeight="1">
      <c r="A641" s="173" t="s">
        <v>720</v>
      </c>
      <c r="B641" s="126" t="s">
        <v>121</v>
      </c>
      <c r="C641" s="126" t="s">
        <v>1179</v>
      </c>
      <c r="D641" s="126"/>
      <c r="E641" s="126" t="s">
        <v>1110</v>
      </c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 t="s">
        <v>721</v>
      </c>
      <c r="U641" s="126"/>
      <c r="V641" s="174"/>
      <c r="W641" s="174"/>
      <c r="X641" s="174"/>
      <c r="Y641" s="174"/>
      <c r="Z641" s="173" t="s">
        <v>720</v>
      </c>
      <c r="AA641" s="175">
        <v>6002.25</v>
      </c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>
        <v>6002.25</v>
      </c>
      <c r="AQ641" s="175"/>
      <c r="AR641" s="175"/>
      <c r="AS641" s="175"/>
      <c r="AT641" s="175"/>
      <c r="AU641" s="175">
        <v>6002.25</v>
      </c>
      <c r="AV641" s="175"/>
      <c r="AW641" s="175"/>
      <c r="AX641" s="175"/>
      <c r="AY641" s="175"/>
      <c r="AZ641" s="173" t="s">
        <v>720</v>
      </c>
    </row>
    <row r="642" spans="1:52" ht="51" customHeight="1">
      <c r="A642" s="173" t="s">
        <v>712</v>
      </c>
      <c r="B642" s="126" t="s">
        <v>121</v>
      </c>
      <c r="C642" s="126" t="s">
        <v>1179</v>
      </c>
      <c r="D642" s="126"/>
      <c r="E642" s="126" t="s">
        <v>1110</v>
      </c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 t="s">
        <v>713</v>
      </c>
      <c r="U642" s="126"/>
      <c r="V642" s="174"/>
      <c r="W642" s="174"/>
      <c r="X642" s="174"/>
      <c r="Y642" s="174"/>
      <c r="Z642" s="173" t="s">
        <v>712</v>
      </c>
      <c r="AA642" s="175">
        <v>1139</v>
      </c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>
        <v>1139</v>
      </c>
      <c r="AQ642" s="175"/>
      <c r="AR642" s="175"/>
      <c r="AS642" s="175"/>
      <c r="AT642" s="175"/>
      <c r="AU642" s="175">
        <v>1139</v>
      </c>
      <c r="AV642" s="175"/>
      <c r="AW642" s="175"/>
      <c r="AX642" s="175"/>
      <c r="AY642" s="175"/>
      <c r="AZ642" s="173" t="s">
        <v>712</v>
      </c>
    </row>
    <row r="643" spans="1:52" ht="33.75" customHeight="1">
      <c r="A643" s="173" t="s">
        <v>1210</v>
      </c>
      <c r="B643" s="126" t="s">
        <v>121</v>
      </c>
      <c r="C643" s="126" t="s">
        <v>1211</v>
      </c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74"/>
      <c r="W643" s="174"/>
      <c r="X643" s="174"/>
      <c r="Y643" s="174"/>
      <c r="Z643" s="173" t="s">
        <v>1210</v>
      </c>
      <c r="AA643" s="175">
        <v>6171.87</v>
      </c>
      <c r="AB643" s="175"/>
      <c r="AC643" s="175">
        <v>6171.87</v>
      </c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>
        <v>6163.67</v>
      </c>
      <c r="AQ643" s="175"/>
      <c r="AR643" s="175">
        <v>6163.67</v>
      </c>
      <c r="AS643" s="175"/>
      <c r="AT643" s="175"/>
      <c r="AU643" s="175">
        <v>6151.87</v>
      </c>
      <c r="AV643" s="175"/>
      <c r="AW643" s="175">
        <v>6151.87</v>
      </c>
      <c r="AX643" s="175"/>
      <c r="AY643" s="175"/>
      <c r="AZ643" s="173" t="s">
        <v>1210</v>
      </c>
    </row>
    <row r="644" spans="1:52" ht="33.75" customHeight="1">
      <c r="A644" s="173" t="s">
        <v>1214</v>
      </c>
      <c r="B644" s="126" t="s">
        <v>121</v>
      </c>
      <c r="C644" s="126" t="s">
        <v>1215</v>
      </c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74"/>
      <c r="W644" s="174"/>
      <c r="X644" s="174"/>
      <c r="Y644" s="174"/>
      <c r="Z644" s="173" t="s">
        <v>1214</v>
      </c>
      <c r="AA644" s="175">
        <v>6171.87</v>
      </c>
      <c r="AB644" s="175"/>
      <c r="AC644" s="175">
        <v>6171.87</v>
      </c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>
        <v>6163.67</v>
      </c>
      <c r="AQ644" s="175"/>
      <c r="AR644" s="175">
        <v>6163.67</v>
      </c>
      <c r="AS644" s="175"/>
      <c r="AT644" s="175"/>
      <c r="AU644" s="175">
        <v>6151.87</v>
      </c>
      <c r="AV644" s="175"/>
      <c r="AW644" s="175">
        <v>6151.87</v>
      </c>
      <c r="AX644" s="175"/>
      <c r="AY644" s="175"/>
      <c r="AZ644" s="173" t="s">
        <v>1214</v>
      </c>
    </row>
    <row r="645" spans="1:52" ht="33.75" customHeight="1">
      <c r="A645" s="173" t="s">
        <v>656</v>
      </c>
      <c r="B645" s="126" t="s">
        <v>121</v>
      </c>
      <c r="C645" s="126" t="s">
        <v>1215</v>
      </c>
      <c r="D645" s="126"/>
      <c r="E645" s="126" t="s">
        <v>655</v>
      </c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74"/>
      <c r="W645" s="174"/>
      <c r="X645" s="174"/>
      <c r="Y645" s="174"/>
      <c r="Z645" s="173" t="s">
        <v>656</v>
      </c>
      <c r="AA645" s="175">
        <v>6171.87</v>
      </c>
      <c r="AB645" s="175"/>
      <c r="AC645" s="175">
        <v>6171.87</v>
      </c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>
        <v>6163.67</v>
      </c>
      <c r="AQ645" s="175"/>
      <c r="AR645" s="175">
        <v>6163.67</v>
      </c>
      <c r="AS645" s="175"/>
      <c r="AT645" s="175"/>
      <c r="AU645" s="175">
        <v>6151.87</v>
      </c>
      <c r="AV645" s="175"/>
      <c r="AW645" s="175">
        <v>6151.87</v>
      </c>
      <c r="AX645" s="175"/>
      <c r="AY645" s="175"/>
      <c r="AZ645" s="173" t="s">
        <v>656</v>
      </c>
    </row>
    <row r="646" spans="1:52" ht="68.25" customHeight="1">
      <c r="A646" s="173" t="s">
        <v>715</v>
      </c>
      <c r="B646" s="126" t="s">
        <v>121</v>
      </c>
      <c r="C646" s="126" t="s">
        <v>1215</v>
      </c>
      <c r="D646" s="126"/>
      <c r="E646" s="126" t="s">
        <v>714</v>
      </c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74"/>
      <c r="W646" s="174"/>
      <c r="X646" s="174"/>
      <c r="Y646" s="174"/>
      <c r="Z646" s="173" t="s">
        <v>715</v>
      </c>
      <c r="AA646" s="175">
        <v>6171.87</v>
      </c>
      <c r="AB646" s="175"/>
      <c r="AC646" s="175">
        <v>6171.87</v>
      </c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>
        <v>6163.67</v>
      </c>
      <c r="AQ646" s="175"/>
      <c r="AR646" s="175">
        <v>6163.67</v>
      </c>
      <c r="AS646" s="175"/>
      <c r="AT646" s="175"/>
      <c r="AU646" s="175">
        <v>6151.87</v>
      </c>
      <c r="AV646" s="175"/>
      <c r="AW646" s="175">
        <v>6151.87</v>
      </c>
      <c r="AX646" s="175"/>
      <c r="AY646" s="175"/>
      <c r="AZ646" s="173" t="s">
        <v>715</v>
      </c>
    </row>
    <row r="647" spans="1:52" ht="85.5" customHeight="1">
      <c r="A647" s="173" t="s">
        <v>669</v>
      </c>
      <c r="B647" s="126" t="s">
        <v>121</v>
      </c>
      <c r="C647" s="126" t="s">
        <v>1215</v>
      </c>
      <c r="D647" s="126"/>
      <c r="E647" s="126" t="s">
        <v>728</v>
      </c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74"/>
      <c r="W647" s="174"/>
      <c r="X647" s="174"/>
      <c r="Y647" s="174"/>
      <c r="Z647" s="173" t="s">
        <v>669</v>
      </c>
      <c r="AA647" s="175">
        <v>6171.87</v>
      </c>
      <c r="AB647" s="175"/>
      <c r="AC647" s="175">
        <v>6171.87</v>
      </c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>
        <v>6163.67</v>
      </c>
      <c r="AQ647" s="175"/>
      <c r="AR647" s="175">
        <v>6163.67</v>
      </c>
      <c r="AS647" s="175"/>
      <c r="AT647" s="175"/>
      <c r="AU647" s="175">
        <v>6151.87</v>
      </c>
      <c r="AV647" s="175"/>
      <c r="AW647" s="175">
        <v>6151.87</v>
      </c>
      <c r="AX647" s="175"/>
      <c r="AY647" s="175"/>
      <c r="AZ647" s="173" t="s">
        <v>669</v>
      </c>
    </row>
    <row r="648" spans="1:52" ht="68.25" customHeight="1">
      <c r="A648" s="173" t="s">
        <v>671</v>
      </c>
      <c r="B648" s="126" t="s">
        <v>121</v>
      </c>
      <c r="C648" s="126" t="s">
        <v>1215</v>
      </c>
      <c r="D648" s="126"/>
      <c r="E648" s="126" t="s">
        <v>729</v>
      </c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74"/>
      <c r="W648" s="174"/>
      <c r="X648" s="174"/>
      <c r="Y648" s="174"/>
      <c r="Z648" s="173" t="s">
        <v>671</v>
      </c>
      <c r="AA648" s="175">
        <v>6171.87</v>
      </c>
      <c r="AB648" s="175"/>
      <c r="AC648" s="175">
        <v>6171.87</v>
      </c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>
        <v>6163.67</v>
      </c>
      <c r="AQ648" s="175"/>
      <c r="AR648" s="175">
        <v>6163.67</v>
      </c>
      <c r="AS648" s="175"/>
      <c r="AT648" s="175"/>
      <c r="AU648" s="175">
        <v>6151.87</v>
      </c>
      <c r="AV648" s="175"/>
      <c r="AW648" s="175">
        <v>6151.87</v>
      </c>
      <c r="AX648" s="175"/>
      <c r="AY648" s="175"/>
      <c r="AZ648" s="173" t="s">
        <v>671</v>
      </c>
    </row>
    <row r="649" spans="1:52" ht="136.5" customHeight="1">
      <c r="A649" s="173" t="s">
        <v>720</v>
      </c>
      <c r="B649" s="126" t="s">
        <v>121</v>
      </c>
      <c r="C649" s="126" t="s">
        <v>1215</v>
      </c>
      <c r="D649" s="126"/>
      <c r="E649" s="126" t="s">
        <v>729</v>
      </c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 t="s">
        <v>721</v>
      </c>
      <c r="U649" s="126"/>
      <c r="V649" s="174"/>
      <c r="W649" s="174"/>
      <c r="X649" s="174"/>
      <c r="Y649" s="174"/>
      <c r="Z649" s="173" t="s">
        <v>720</v>
      </c>
      <c r="AA649" s="175">
        <v>6139.77</v>
      </c>
      <c r="AB649" s="175"/>
      <c r="AC649" s="175">
        <v>6139.77</v>
      </c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>
        <v>6132.17</v>
      </c>
      <c r="AQ649" s="175"/>
      <c r="AR649" s="175">
        <v>6132.17</v>
      </c>
      <c r="AS649" s="175"/>
      <c r="AT649" s="175"/>
      <c r="AU649" s="175">
        <v>6120.37</v>
      </c>
      <c r="AV649" s="175"/>
      <c r="AW649" s="175">
        <v>6120.37</v>
      </c>
      <c r="AX649" s="175"/>
      <c r="AY649" s="175"/>
      <c r="AZ649" s="173" t="s">
        <v>720</v>
      </c>
    </row>
    <row r="650" spans="1:52" ht="51" customHeight="1">
      <c r="A650" s="173" t="s">
        <v>712</v>
      </c>
      <c r="B650" s="126" t="s">
        <v>121</v>
      </c>
      <c r="C650" s="126" t="s">
        <v>1215</v>
      </c>
      <c r="D650" s="126"/>
      <c r="E650" s="126" t="s">
        <v>729</v>
      </c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 t="s">
        <v>713</v>
      </c>
      <c r="U650" s="126"/>
      <c r="V650" s="174"/>
      <c r="W650" s="174"/>
      <c r="X650" s="174"/>
      <c r="Y650" s="174"/>
      <c r="Z650" s="173" t="s">
        <v>712</v>
      </c>
      <c r="AA650" s="175">
        <v>32.1</v>
      </c>
      <c r="AB650" s="175"/>
      <c r="AC650" s="175">
        <v>32.1</v>
      </c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>
        <v>31.5</v>
      </c>
      <c r="AQ650" s="175"/>
      <c r="AR650" s="175">
        <v>31.5</v>
      </c>
      <c r="AS650" s="175"/>
      <c r="AT650" s="175"/>
      <c r="AU650" s="175">
        <v>31.5</v>
      </c>
      <c r="AV650" s="175"/>
      <c r="AW650" s="175">
        <v>31.5</v>
      </c>
      <c r="AX650" s="175"/>
      <c r="AY650" s="175"/>
      <c r="AZ650" s="173" t="s">
        <v>712</v>
      </c>
    </row>
    <row r="651" spans="1:52" ht="33.75" customHeight="1">
      <c r="A651" s="127" t="s">
        <v>1153</v>
      </c>
      <c r="B651" s="128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  <c r="V651" s="177"/>
      <c r="W651" s="177"/>
      <c r="X651" s="177"/>
      <c r="Y651" s="177"/>
      <c r="Z651" s="137" t="s">
        <v>1153</v>
      </c>
      <c r="AA651" s="138">
        <v>687206.69</v>
      </c>
      <c r="AB651" s="138">
        <v>29317.04</v>
      </c>
      <c r="AC651" s="138">
        <v>332270.23</v>
      </c>
      <c r="AD651" s="138">
        <v>25381.64</v>
      </c>
      <c r="AE651" s="138"/>
      <c r="AF651" s="138"/>
      <c r="AG651" s="138"/>
      <c r="AH651" s="138"/>
      <c r="AI651" s="138"/>
      <c r="AJ651" s="138"/>
      <c r="AK651" s="138"/>
      <c r="AL651" s="138"/>
      <c r="AM651" s="138"/>
      <c r="AN651" s="138"/>
      <c r="AO651" s="138"/>
      <c r="AP651" s="138">
        <v>647837.43</v>
      </c>
      <c r="AQ651" s="138">
        <v>28914.87</v>
      </c>
      <c r="AR651" s="138">
        <v>329569.25</v>
      </c>
      <c r="AS651" s="138">
        <v>7720.23</v>
      </c>
      <c r="AT651" s="138"/>
      <c r="AU651" s="138">
        <v>615668.99</v>
      </c>
      <c r="AV651" s="175">
        <v>28845.29</v>
      </c>
      <c r="AW651" s="175">
        <v>293482.78</v>
      </c>
      <c r="AX651" s="175">
        <v>5538.95</v>
      </c>
      <c r="AY651" s="175"/>
      <c r="AZ651" s="127" t="s">
        <v>1153</v>
      </c>
    </row>
    <row r="652" ht="15"/>
    <row r="656" spans="27:47" ht="32.25" customHeight="1">
      <c r="AA656" s="176"/>
      <c r="AB656" s="176">
        <f aca="true" t="shared" si="0" ref="AB656:AT656">AB214+AB580</f>
        <v>0</v>
      </c>
      <c r="AC656" s="176">
        <f t="shared" si="0"/>
        <v>54049.88</v>
      </c>
      <c r="AD656" s="176">
        <f t="shared" si="0"/>
        <v>9005.55</v>
      </c>
      <c r="AE656" s="176">
        <f t="shared" si="0"/>
        <v>0</v>
      </c>
      <c r="AF656" s="176">
        <f t="shared" si="0"/>
        <v>0</v>
      </c>
      <c r="AG656" s="176">
        <f t="shared" si="0"/>
        <v>0</v>
      </c>
      <c r="AH656" s="176">
        <f t="shared" si="0"/>
        <v>0</v>
      </c>
      <c r="AI656" s="176">
        <f t="shared" si="0"/>
        <v>0</v>
      </c>
      <c r="AJ656" s="176">
        <f t="shared" si="0"/>
        <v>0</v>
      </c>
      <c r="AK656" s="176">
        <f t="shared" si="0"/>
        <v>0</v>
      </c>
      <c r="AL656" s="176">
        <f t="shared" si="0"/>
        <v>0</v>
      </c>
      <c r="AM656" s="176">
        <f t="shared" si="0"/>
        <v>0</v>
      </c>
      <c r="AN656" s="176">
        <f t="shared" si="0"/>
        <v>0</v>
      </c>
      <c r="AO656" s="176">
        <f t="shared" si="0"/>
        <v>0</v>
      </c>
      <c r="AP656" s="176"/>
      <c r="AQ656" s="176">
        <f t="shared" si="0"/>
        <v>0</v>
      </c>
      <c r="AR656" s="176">
        <f t="shared" si="0"/>
        <v>53377.53</v>
      </c>
      <c r="AS656" s="176">
        <f t="shared" si="0"/>
        <v>5930.79</v>
      </c>
      <c r="AT656" s="176">
        <f t="shared" si="0"/>
        <v>0</v>
      </c>
      <c r="AU656" s="176"/>
    </row>
  </sheetData>
  <sheetProtection/>
  <mergeCells count="39">
    <mergeCell ref="B8:AZ8"/>
    <mergeCell ref="A11:A12"/>
    <mergeCell ref="B11:B12"/>
    <mergeCell ref="C11:C12"/>
    <mergeCell ref="D11:D12"/>
    <mergeCell ref="E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U11:AU12"/>
    <mergeCell ref="AJ11:AJ12"/>
    <mergeCell ref="AK11:AK12"/>
    <mergeCell ref="AL11:AL12"/>
    <mergeCell ref="AM11:AM12"/>
    <mergeCell ref="AN11:AN12"/>
    <mergeCell ref="AO11:AO12"/>
    <mergeCell ref="AV11:AV12"/>
    <mergeCell ref="AW11:AW12"/>
    <mergeCell ref="AX11:AX12"/>
    <mergeCell ref="AY11:AY12"/>
    <mergeCell ref="AZ11:AZ12"/>
    <mergeCell ref="AP11:AP12"/>
    <mergeCell ref="AQ11:AQ12"/>
    <mergeCell ref="AR11:AR12"/>
    <mergeCell ref="AS11:AS12"/>
    <mergeCell ref="AT11:AT12"/>
  </mergeCells>
  <printOptions/>
  <pageMargins left="0.5905511811023623" right="0.5905511811023623" top="0.5905511811023623" bottom="0.3937007874015748" header="0" footer="0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.140625" style="1" customWidth="1"/>
    <col min="2" max="2" width="46.8515625" style="16" customWidth="1"/>
    <col min="3" max="3" width="14.57421875" style="1" customWidth="1"/>
    <col min="4" max="4" width="13.421875" style="1" customWidth="1"/>
    <col min="5" max="5" width="13.00390625" style="1" customWidth="1"/>
    <col min="6" max="6" width="11.8515625" style="1" customWidth="1"/>
    <col min="7" max="16384" width="9.140625" style="1" customWidth="1"/>
  </cols>
  <sheetData>
    <row r="1" spans="1:5" ht="15">
      <c r="A1" s="199" t="s">
        <v>131</v>
      </c>
      <c r="B1" s="200"/>
      <c r="C1" s="200"/>
      <c r="D1" s="200"/>
      <c r="E1" s="200"/>
    </row>
    <row r="2" spans="1:5" ht="15">
      <c r="A2" s="199" t="s">
        <v>73</v>
      </c>
      <c r="B2" s="200"/>
      <c r="C2" s="200"/>
      <c r="D2" s="200"/>
      <c r="E2" s="200"/>
    </row>
    <row r="3" spans="1:5" ht="15">
      <c r="A3" s="201" t="s">
        <v>67</v>
      </c>
      <c r="B3" s="202"/>
      <c r="C3" s="202"/>
      <c r="D3" s="200"/>
      <c r="E3" s="200"/>
    </row>
    <row r="4" spans="1:5" ht="15">
      <c r="A4" s="199" t="s">
        <v>1277</v>
      </c>
      <c r="B4" s="200"/>
      <c r="C4" s="200"/>
      <c r="D4" s="200"/>
      <c r="E4" s="200"/>
    </row>
    <row r="7" spans="1:5" ht="47.25" customHeight="1">
      <c r="A7" s="197" t="s">
        <v>147</v>
      </c>
      <c r="B7" s="197"/>
      <c r="C7" s="197"/>
      <c r="D7" s="198"/>
      <c r="E7" s="198"/>
    </row>
    <row r="8" spans="1:3" ht="10.5" customHeight="1">
      <c r="A8" s="3"/>
      <c r="B8" s="3"/>
      <c r="C8" s="3"/>
    </row>
    <row r="9" spans="1:5" ht="45.75" customHeight="1">
      <c r="A9" s="4" t="s">
        <v>4</v>
      </c>
      <c r="B9" s="4" t="s">
        <v>68</v>
      </c>
      <c r="C9" s="53" t="s">
        <v>2</v>
      </c>
      <c r="D9" s="53" t="s">
        <v>72</v>
      </c>
      <c r="E9" s="53" t="s">
        <v>148</v>
      </c>
    </row>
    <row r="10" spans="1:5" ht="12" customHeight="1">
      <c r="A10" s="5">
        <v>1</v>
      </c>
      <c r="B10" s="5">
        <v>2</v>
      </c>
      <c r="C10" s="5">
        <f>B10+1</f>
        <v>3</v>
      </c>
      <c r="D10" s="5">
        <f>C10+1</f>
        <v>4</v>
      </c>
      <c r="E10" s="5">
        <f>D10+1</f>
        <v>5</v>
      </c>
    </row>
    <row r="11" spans="1:5" ht="47.25" customHeight="1">
      <c r="A11" s="6" t="s">
        <v>5</v>
      </c>
      <c r="B11" s="7" t="s">
        <v>69</v>
      </c>
      <c r="C11" s="8">
        <f>C13+C14+C17</f>
        <v>103400.9</v>
      </c>
      <c r="D11" s="8">
        <f>D13+D14+D17</f>
        <v>97748.4</v>
      </c>
      <c r="E11" s="8">
        <f>E13+E14+E17</f>
        <v>76559.2</v>
      </c>
    </row>
    <row r="12" spans="1:5" ht="18" customHeight="1">
      <c r="A12" s="6"/>
      <c r="B12" s="9" t="s">
        <v>6</v>
      </c>
      <c r="C12" s="8"/>
      <c r="D12" s="86"/>
      <c r="E12" s="86"/>
    </row>
    <row r="13" spans="1:5" ht="36" customHeight="1">
      <c r="A13" s="10" t="s">
        <v>63</v>
      </c>
      <c r="B13" s="11" t="s">
        <v>7</v>
      </c>
      <c r="C13" s="12">
        <v>38900</v>
      </c>
      <c r="D13" s="54">
        <v>40220</v>
      </c>
      <c r="E13" s="54">
        <v>41920</v>
      </c>
    </row>
    <row r="14" spans="1:6" ht="21.75" customHeight="1">
      <c r="A14" s="10" t="s">
        <v>64</v>
      </c>
      <c r="B14" s="52" t="s">
        <v>71</v>
      </c>
      <c r="C14" s="51">
        <f>C15+C16</f>
        <v>63000.9</v>
      </c>
      <c r="D14" s="51">
        <f>D15+D16</f>
        <v>57528.4</v>
      </c>
      <c r="E14" s="51">
        <f>E15+E16</f>
        <v>33639.2</v>
      </c>
      <c r="F14" s="88"/>
    </row>
    <row r="15" spans="1:5" ht="21.75" customHeight="1">
      <c r="A15" s="10"/>
      <c r="B15" s="52" t="s">
        <v>149</v>
      </c>
      <c r="C15" s="51">
        <v>10554.4</v>
      </c>
      <c r="D15" s="87">
        <v>5752.8</v>
      </c>
      <c r="E15" s="87">
        <v>4713.9</v>
      </c>
    </row>
    <row r="16" spans="1:5" ht="18.75" customHeight="1">
      <c r="A16" s="10"/>
      <c r="B16" s="52" t="s">
        <v>70</v>
      </c>
      <c r="C16" s="51">
        <v>52446.5</v>
      </c>
      <c r="D16" s="54">
        <v>51775.6</v>
      </c>
      <c r="E16" s="54">
        <v>28925.3</v>
      </c>
    </row>
    <row r="17" spans="1:5" ht="20.25" customHeight="1">
      <c r="A17" s="10" t="s">
        <v>65</v>
      </c>
      <c r="B17" s="11" t="s">
        <v>585</v>
      </c>
      <c r="C17" s="12">
        <v>1500</v>
      </c>
      <c r="D17" s="54"/>
      <c r="E17" s="54">
        <v>1000</v>
      </c>
    </row>
    <row r="18" spans="1:5" ht="49.5" customHeight="1">
      <c r="A18" s="10" t="s">
        <v>47</v>
      </c>
      <c r="B18" s="7" t="s">
        <v>133</v>
      </c>
      <c r="C18" s="12">
        <v>1797.53</v>
      </c>
      <c r="D18" s="12">
        <v>1779.93</v>
      </c>
      <c r="E18" s="12">
        <v>1779.93</v>
      </c>
    </row>
    <row r="19" spans="1:5" ht="47.25" customHeight="1">
      <c r="A19" s="10" t="s">
        <v>50</v>
      </c>
      <c r="B19" s="7" t="s">
        <v>134</v>
      </c>
      <c r="C19" s="12">
        <v>1797.53</v>
      </c>
      <c r="D19" s="12">
        <v>1779.93</v>
      </c>
      <c r="E19" s="12">
        <v>1779.93</v>
      </c>
    </row>
    <row r="20" spans="1:5" ht="21.75" customHeight="1">
      <c r="A20" s="10"/>
      <c r="B20" s="52" t="s">
        <v>70</v>
      </c>
      <c r="C20" s="12">
        <v>1603.38</v>
      </c>
      <c r="D20" s="178">
        <v>1601.93</v>
      </c>
      <c r="E20" s="178">
        <v>1601.93</v>
      </c>
    </row>
    <row r="21" spans="1:6" ht="21" customHeight="1">
      <c r="A21" s="13"/>
      <c r="B21" s="14" t="s">
        <v>8</v>
      </c>
      <c r="C21" s="15">
        <f>C11+C18</f>
        <v>105198.43</v>
      </c>
      <c r="D21" s="15">
        <f>D11+D18</f>
        <v>99528.32999999999</v>
      </c>
      <c r="E21" s="15">
        <f>E11+E18</f>
        <v>78339.12999999999</v>
      </c>
      <c r="F21" s="88"/>
    </row>
    <row r="25" spans="3:5" ht="12.75">
      <c r="C25" s="125"/>
      <c r="D25" s="125"/>
      <c r="E25" s="125"/>
    </row>
    <row r="27" ht="12.75">
      <c r="C27" s="125"/>
    </row>
  </sheetData>
  <sheetProtection/>
  <mergeCells count="5">
    <mergeCell ref="A7:E7"/>
    <mergeCell ref="A1:E1"/>
    <mergeCell ref="A2:E2"/>
    <mergeCell ref="A3:E3"/>
    <mergeCell ref="A4:E4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5.8515625" style="17" customWidth="1"/>
    <col min="2" max="2" width="77.00390625" style="17" customWidth="1"/>
    <col min="3" max="4" width="12.8515625" style="17" customWidth="1"/>
    <col min="5" max="5" width="14.7109375" style="17" customWidth="1"/>
    <col min="6" max="6" width="11.28125" style="17" customWidth="1"/>
    <col min="7" max="7" width="7.8515625" style="17" customWidth="1"/>
    <col min="8" max="16384" width="9.140625" style="17" customWidth="1"/>
  </cols>
  <sheetData>
    <row r="1" spans="1:5" ht="15">
      <c r="A1" s="19"/>
      <c r="B1" s="203" t="s">
        <v>3</v>
      </c>
      <c r="C1" s="204"/>
      <c r="D1" s="205"/>
      <c r="E1" s="205"/>
    </row>
    <row r="2" spans="1:5" ht="15">
      <c r="A2" s="199" t="s">
        <v>73</v>
      </c>
      <c r="B2" s="204"/>
      <c r="C2" s="204"/>
      <c r="D2" s="205"/>
      <c r="E2" s="205"/>
    </row>
    <row r="3" spans="1:5" ht="15">
      <c r="A3" s="206" t="s">
        <v>67</v>
      </c>
      <c r="B3" s="204"/>
      <c r="C3" s="204"/>
      <c r="D3" s="205"/>
      <c r="E3" s="205"/>
    </row>
    <row r="4" spans="1:5" ht="15">
      <c r="A4" s="203" t="s">
        <v>1277</v>
      </c>
      <c r="B4" s="205"/>
      <c r="C4" s="205"/>
      <c r="D4" s="205"/>
      <c r="E4" s="205"/>
    </row>
    <row r="5" spans="1:3" ht="15">
      <c r="A5" s="19"/>
      <c r="B5" s="2" t="s">
        <v>9</v>
      </c>
      <c r="C5" s="20"/>
    </row>
    <row r="6" spans="1:5" ht="35.25" customHeight="1">
      <c r="A6" s="207" t="s">
        <v>151</v>
      </c>
      <c r="B6" s="208"/>
      <c r="C6" s="208"/>
      <c r="D6" s="198"/>
      <c r="E6" s="198"/>
    </row>
    <row r="7" ht="15" customHeight="1"/>
    <row r="8" spans="1:5" ht="28.5" customHeight="1">
      <c r="A8" s="89" t="s">
        <v>4</v>
      </c>
      <c r="B8" s="90" t="s">
        <v>10</v>
      </c>
      <c r="C8" s="53" t="s">
        <v>2</v>
      </c>
      <c r="D8" s="53" t="s">
        <v>72</v>
      </c>
      <c r="E8" s="53" t="s">
        <v>148</v>
      </c>
    </row>
    <row r="9" spans="1:5" ht="12.75" customHeight="1">
      <c r="A9" s="91">
        <v>1</v>
      </c>
      <c r="B9" s="56">
        <v>2</v>
      </c>
      <c r="C9" s="91">
        <v>3</v>
      </c>
      <c r="D9" s="91">
        <v>4</v>
      </c>
      <c r="E9" s="91">
        <v>5</v>
      </c>
    </row>
    <row r="10" spans="1:5" ht="19.5" customHeight="1">
      <c r="A10" s="92" t="s">
        <v>5</v>
      </c>
      <c r="B10" s="93" t="s">
        <v>74</v>
      </c>
      <c r="C10" s="97">
        <f>C11+C12</f>
        <v>213294.3</v>
      </c>
      <c r="D10" s="97">
        <f>D11+D12</f>
        <v>183098.5</v>
      </c>
      <c r="E10" s="97">
        <f>E11+E12</f>
        <v>190177.1</v>
      </c>
    </row>
    <row r="11" spans="1:5" ht="16.5" customHeight="1">
      <c r="A11" s="91" t="s">
        <v>63</v>
      </c>
      <c r="B11" s="94" t="s">
        <v>60</v>
      </c>
      <c r="C11" s="98">
        <v>211984.8</v>
      </c>
      <c r="D11" s="147">
        <v>183098.5</v>
      </c>
      <c r="E11" s="147">
        <v>190177.1</v>
      </c>
    </row>
    <row r="12" spans="1:5" ht="19.5" customHeight="1">
      <c r="A12" s="91" t="s">
        <v>64</v>
      </c>
      <c r="B12" s="94" t="s">
        <v>152</v>
      </c>
      <c r="C12" s="98">
        <v>1309.5</v>
      </c>
      <c r="D12" s="98"/>
      <c r="E12" s="98"/>
    </row>
    <row r="13" spans="1:5" ht="25.5" customHeight="1">
      <c r="A13" s="92" t="s">
        <v>47</v>
      </c>
      <c r="B13" s="99" t="s">
        <v>75</v>
      </c>
      <c r="C13" s="97">
        <f>SUM(C14:C31)</f>
        <v>238182.84429999997</v>
      </c>
      <c r="D13" s="97">
        <f>SUM(D14:D31)</f>
        <v>239427.75213999994</v>
      </c>
      <c r="E13" s="97">
        <f>SUM(E14:E31)</f>
        <v>237759.09333999996</v>
      </c>
    </row>
    <row r="14" spans="1:5" ht="42" customHeight="1">
      <c r="A14" s="56" t="s">
        <v>50</v>
      </c>
      <c r="B14" s="58" t="s">
        <v>11</v>
      </c>
      <c r="C14" s="146">
        <v>212367.1</v>
      </c>
      <c r="D14" s="146">
        <v>213376.3</v>
      </c>
      <c r="E14" s="146">
        <v>211694.5</v>
      </c>
    </row>
    <row r="15" spans="1:5" ht="42" customHeight="1">
      <c r="A15" s="56" t="s">
        <v>51</v>
      </c>
      <c r="B15" s="59" t="s">
        <v>62</v>
      </c>
      <c r="C15" s="146">
        <v>1596</v>
      </c>
      <c r="D15" s="146">
        <v>1755.6</v>
      </c>
      <c r="E15" s="146">
        <v>1755.6</v>
      </c>
    </row>
    <row r="16" spans="1:5" ht="41.25" customHeight="1">
      <c r="A16" s="56" t="s">
        <v>52</v>
      </c>
      <c r="B16" s="58" t="s">
        <v>13</v>
      </c>
      <c r="C16" s="146">
        <v>1064.3</v>
      </c>
      <c r="D16" s="146">
        <v>1064.3</v>
      </c>
      <c r="E16" s="146">
        <v>1064.3</v>
      </c>
    </row>
    <row r="17" spans="1:5" ht="41.25" customHeight="1">
      <c r="A17" s="56" t="s">
        <v>53</v>
      </c>
      <c r="B17" s="58" t="s">
        <v>14</v>
      </c>
      <c r="C17" s="146">
        <v>11.6</v>
      </c>
      <c r="D17" s="146">
        <v>11.6</v>
      </c>
      <c r="E17" s="146">
        <v>11.6</v>
      </c>
    </row>
    <row r="18" spans="1:5" ht="48.75" customHeight="1">
      <c r="A18" s="56" t="s">
        <v>76</v>
      </c>
      <c r="B18" s="58" t="s">
        <v>15</v>
      </c>
      <c r="C18" s="146">
        <v>432.8</v>
      </c>
      <c r="D18" s="146">
        <v>432.8</v>
      </c>
      <c r="E18" s="146">
        <v>432.8</v>
      </c>
    </row>
    <row r="19" spans="1:5" ht="45.75" customHeight="1">
      <c r="A19" s="56" t="s">
        <v>77</v>
      </c>
      <c r="B19" s="58" t="s">
        <v>16</v>
      </c>
      <c r="C19" s="146">
        <v>58.3</v>
      </c>
      <c r="D19" s="146">
        <v>58.3</v>
      </c>
      <c r="E19" s="146">
        <v>58.3</v>
      </c>
    </row>
    <row r="20" spans="1:5" ht="46.5" customHeight="1">
      <c r="A20" s="56" t="s">
        <v>78</v>
      </c>
      <c r="B20" s="60" t="s">
        <v>18</v>
      </c>
      <c r="C20" s="146">
        <v>409</v>
      </c>
      <c r="D20" s="146">
        <v>409</v>
      </c>
      <c r="E20" s="146">
        <v>409</v>
      </c>
    </row>
    <row r="21" spans="1:5" ht="87.75" customHeight="1">
      <c r="A21" s="56" t="s">
        <v>79</v>
      </c>
      <c r="B21" s="58" t="s">
        <v>17</v>
      </c>
      <c r="C21" s="146">
        <v>7608</v>
      </c>
      <c r="D21" s="146">
        <v>7608</v>
      </c>
      <c r="E21" s="146">
        <v>7608</v>
      </c>
    </row>
    <row r="22" spans="1:5" ht="41.25" customHeight="1">
      <c r="A22" s="56" t="s">
        <v>80</v>
      </c>
      <c r="B22" s="60" t="s">
        <v>92</v>
      </c>
      <c r="C22" s="146">
        <v>1318.2</v>
      </c>
      <c r="D22" s="146">
        <v>1331.1</v>
      </c>
      <c r="E22" s="146">
        <v>1380.8</v>
      </c>
    </row>
    <row r="23" spans="1:5" ht="54.75" customHeight="1">
      <c r="A23" s="56" t="s">
        <v>81</v>
      </c>
      <c r="B23" s="59" t="s">
        <v>61</v>
      </c>
      <c r="C23" s="146">
        <v>5</v>
      </c>
      <c r="D23" s="146">
        <v>35.3</v>
      </c>
      <c r="E23" s="146">
        <v>2.2</v>
      </c>
    </row>
    <row r="24" spans="1:5" ht="62.25" customHeight="1">
      <c r="A24" s="56" t="s">
        <v>82</v>
      </c>
      <c r="B24" s="58" t="s">
        <v>19</v>
      </c>
      <c r="C24" s="146">
        <v>1.3</v>
      </c>
      <c r="D24" s="146">
        <v>1.3</v>
      </c>
      <c r="E24" s="146">
        <v>1.3</v>
      </c>
    </row>
    <row r="25" spans="1:5" ht="48.75" customHeight="1">
      <c r="A25" s="56" t="s">
        <v>83</v>
      </c>
      <c r="B25" s="58" t="s">
        <v>20</v>
      </c>
      <c r="C25" s="146">
        <v>13.7</v>
      </c>
      <c r="D25" s="146">
        <v>13.7</v>
      </c>
      <c r="E25" s="146">
        <v>13.7</v>
      </c>
    </row>
    <row r="26" spans="1:5" ht="36" customHeight="1">
      <c r="A26" s="56" t="s">
        <v>84</v>
      </c>
      <c r="B26" s="59" t="s">
        <v>21</v>
      </c>
      <c r="C26" s="146">
        <v>4192.8</v>
      </c>
      <c r="D26" s="146">
        <v>4192.8</v>
      </c>
      <c r="E26" s="146">
        <v>4192.8</v>
      </c>
    </row>
    <row r="27" spans="1:5" ht="66.75" customHeight="1">
      <c r="A27" s="56" t="s">
        <v>85</v>
      </c>
      <c r="B27" s="60" t="s">
        <v>22</v>
      </c>
      <c r="C27" s="146">
        <v>73</v>
      </c>
      <c r="D27" s="146">
        <v>73</v>
      </c>
      <c r="E27" s="146">
        <v>73</v>
      </c>
    </row>
    <row r="28" spans="1:5" ht="55.5" customHeight="1">
      <c r="A28" s="56" t="s">
        <v>86</v>
      </c>
      <c r="B28" s="59" t="s">
        <v>23</v>
      </c>
      <c r="C28" s="146">
        <v>139.30056</v>
      </c>
      <c r="D28" s="146">
        <v>172.2084</v>
      </c>
      <c r="E28" s="146">
        <v>168.7496</v>
      </c>
    </row>
    <row r="29" spans="1:5" ht="87" customHeight="1">
      <c r="A29" s="56" t="s">
        <v>87</v>
      </c>
      <c r="B29" s="59" t="s">
        <v>24</v>
      </c>
      <c r="C29" s="146">
        <v>8327.44374</v>
      </c>
      <c r="D29" s="146">
        <v>8327.44374</v>
      </c>
      <c r="E29" s="146">
        <v>8327.44374</v>
      </c>
    </row>
    <row r="30" spans="1:5" ht="39" customHeight="1">
      <c r="A30" s="56" t="s">
        <v>88</v>
      </c>
      <c r="B30" s="100" t="s">
        <v>153</v>
      </c>
      <c r="C30" s="146">
        <v>541.7</v>
      </c>
      <c r="D30" s="146">
        <v>541.7</v>
      </c>
      <c r="E30" s="146">
        <v>541.7</v>
      </c>
    </row>
    <row r="31" spans="1:5" ht="54.75" customHeight="1">
      <c r="A31" s="56" t="s">
        <v>89</v>
      </c>
      <c r="B31" s="100" t="s">
        <v>154</v>
      </c>
      <c r="C31" s="146">
        <v>23.3</v>
      </c>
      <c r="D31" s="146">
        <v>23.3</v>
      </c>
      <c r="E31" s="146">
        <v>23.3</v>
      </c>
    </row>
    <row r="32" spans="1:5" ht="21.75" customHeight="1">
      <c r="A32" s="63" t="s">
        <v>54</v>
      </c>
      <c r="B32" s="62" t="s">
        <v>90</v>
      </c>
      <c r="C32" s="101">
        <f>SUM(C33:C43)</f>
        <v>99322.21354000001</v>
      </c>
      <c r="D32" s="101">
        <f>SUM(D33:D43)</f>
        <v>95033.05586000001</v>
      </c>
      <c r="E32" s="101">
        <f>SUM(E33:E43)</f>
        <v>60592.77358</v>
      </c>
    </row>
    <row r="33" spans="1:5" ht="151.5" customHeight="1">
      <c r="A33" s="56" t="s">
        <v>91</v>
      </c>
      <c r="B33" s="58" t="s">
        <v>12</v>
      </c>
      <c r="C33" s="146">
        <v>4996.3</v>
      </c>
      <c r="D33" s="146">
        <v>4996.3</v>
      </c>
      <c r="E33" s="146">
        <v>4996.3</v>
      </c>
    </row>
    <row r="34" spans="1:5" ht="39" customHeight="1">
      <c r="A34" s="56" t="s">
        <v>94</v>
      </c>
      <c r="B34" s="59" t="s">
        <v>26</v>
      </c>
      <c r="C34" s="146">
        <v>125.6</v>
      </c>
      <c r="D34" s="146">
        <v>125.6</v>
      </c>
      <c r="E34" s="146">
        <v>125.6</v>
      </c>
    </row>
    <row r="35" spans="1:5" ht="50.25" customHeight="1">
      <c r="A35" s="56" t="s">
        <v>95</v>
      </c>
      <c r="B35" s="59" t="s">
        <v>25</v>
      </c>
      <c r="C35" s="146">
        <v>21890.8</v>
      </c>
      <c r="D35" s="146">
        <v>14792.4</v>
      </c>
      <c r="E35" s="146">
        <v>14046</v>
      </c>
    </row>
    <row r="36" spans="1:5" ht="34.5" customHeight="1">
      <c r="A36" s="56" t="s">
        <v>96</v>
      </c>
      <c r="B36" s="95" t="s">
        <v>142</v>
      </c>
      <c r="C36" s="146">
        <v>1530.95363</v>
      </c>
      <c r="D36" s="146">
        <v>648.16752</v>
      </c>
      <c r="E36" s="146">
        <v>586.08471</v>
      </c>
    </row>
    <row r="37" spans="1:5" ht="51.75" customHeight="1">
      <c r="A37" s="56" t="s">
        <v>97</v>
      </c>
      <c r="B37" s="61" t="s">
        <v>141</v>
      </c>
      <c r="C37" s="146">
        <v>52446.5</v>
      </c>
      <c r="D37" s="146">
        <v>51775.6</v>
      </c>
      <c r="E37" s="146">
        <v>28925.3</v>
      </c>
    </row>
    <row r="38" spans="1:5" ht="35.25" customHeight="1">
      <c r="A38" s="56" t="s">
        <v>98</v>
      </c>
      <c r="B38" s="61" t="s">
        <v>93</v>
      </c>
      <c r="C38" s="146">
        <v>10000</v>
      </c>
      <c r="D38" s="146">
        <v>10000</v>
      </c>
      <c r="E38" s="147"/>
    </row>
    <row r="39" spans="1:5" ht="35.25" customHeight="1">
      <c r="A39" s="56" t="s">
        <v>135</v>
      </c>
      <c r="B39" s="95" t="s">
        <v>136</v>
      </c>
      <c r="C39" s="146">
        <v>111.6</v>
      </c>
      <c r="D39" s="146">
        <v>111.6</v>
      </c>
      <c r="E39" s="146">
        <v>111.6</v>
      </c>
    </row>
    <row r="40" spans="1:5" ht="42.75" customHeight="1">
      <c r="A40" s="56" t="s">
        <v>139</v>
      </c>
      <c r="B40" s="95" t="s">
        <v>137</v>
      </c>
      <c r="C40" s="146">
        <v>1603.37518</v>
      </c>
      <c r="D40" s="146">
        <v>1601.93338</v>
      </c>
      <c r="E40" s="146">
        <v>1601.93391</v>
      </c>
    </row>
    <row r="41" spans="1:5" ht="44.25" customHeight="1">
      <c r="A41" s="56" t="s">
        <v>140</v>
      </c>
      <c r="B41" s="95" t="s">
        <v>138</v>
      </c>
      <c r="C41" s="146">
        <v>6617.08473</v>
      </c>
      <c r="D41" s="146">
        <v>6898.95496</v>
      </c>
      <c r="E41" s="146">
        <v>6898.95496</v>
      </c>
    </row>
    <row r="42" spans="1:5" ht="39.75" customHeight="1">
      <c r="A42" s="56" t="s">
        <v>1256</v>
      </c>
      <c r="B42" s="95" t="s">
        <v>1258</v>
      </c>
      <c r="C42" s="146"/>
      <c r="D42" s="146">
        <v>4082.5</v>
      </c>
      <c r="E42" s="146"/>
    </row>
    <row r="43" spans="1:5" ht="36.75" customHeight="1">
      <c r="A43" s="56" t="s">
        <v>1257</v>
      </c>
      <c r="B43" s="95" t="s">
        <v>1259</v>
      </c>
      <c r="C43" s="146"/>
      <c r="D43" s="146"/>
      <c r="E43" s="146">
        <v>3301</v>
      </c>
    </row>
    <row r="44" spans="1:5" ht="33.75" customHeight="1">
      <c r="A44" s="104" t="s">
        <v>155</v>
      </c>
      <c r="B44" s="105" t="s">
        <v>156</v>
      </c>
      <c r="C44" s="107">
        <f>C45+C46</f>
        <v>23677.1</v>
      </c>
      <c r="D44" s="107">
        <f>D45+D46</f>
        <v>23618.2</v>
      </c>
      <c r="E44" s="107">
        <f>E45+E46</f>
        <v>23571.1</v>
      </c>
    </row>
    <row r="45" spans="1:5" ht="47.25" customHeight="1">
      <c r="A45" s="56" t="s">
        <v>159</v>
      </c>
      <c r="B45" s="106" t="s">
        <v>157</v>
      </c>
      <c r="C45" s="148">
        <v>11549</v>
      </c>
      <c r="D45" s="148">
        <v>11490.1</v>
      </c>
      <c r="E45" s="148">
        <v>11443</v>
      </c>
    </row>
    <row r="46" spans="1:5" ht="55.5" customHeight="1">
      <c r="A46" s="56" t="s">
        <v>160</v>
      </c>
      <c r="B46" s="106" t="s">
        <v>158</v>
      </c>
      <c r="C46" s="148">
        <v>12128.1</v>
      </c>
      <c r="D46" s="148">
        <v>12128.1</v>
      </c>
      <c r="E46" s="148">
        <v>12128.1</v>
      </c>
    </row>
    <row r="47" spans="1:5" ht="23.25" customHeight="1">
      <c r="A47" s="21"/>
      <c r="B47" s="22" t="s">
        <v>8</v>
      </c>
      <c r="C47" s="96">
        <f>C10+C13+C32+C44</f>
        <v>574476.4578399999</v>
      </c>
      <c r="D47" s="96">
        <f>D10+D13+D32+D44</f>
        <v>541177.5079999999</v>
      </c>
      <c r="E47" s="96">
        <f>E10+E13+E32+E44</f>
        <v>512100.06691999995</v>
      </c>
    </row>
    <row r="48" ht="12.75">
      <c r="B48" s="57"/>
    </row>
  </sheetData>
  <sheetProtection/>
  <mergeCells count="5">
    <mergeCell ref="B1:E1"/>
    <mergeCell ref="A2:E2"/>
    <mergeCell ref="A3:E3"/>
    <mergeCell ref="A4:E4"/>
    <mergeCell ref="A6:E6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8" r:id="rId1"/>
  <headerFooter alignWithMargins="0">
    <oddHeader>&amp;C&amp;Я</oddHeader>
    <oddFooter>&amp;C&amp;Я</oddFooter>
  </headerFooter>
  <colBreaks count="1" manualBreakCount="1">
    <brk id="5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F22"/>
  <sheetViews>
    <sheetView view="pageBreakPreview" zoomScaleSheetLayoutView="100" zoomScalePageLayoutView="0" workbookViewId="0" topLeftCell="A1">
      <selection activeCell="C2" sqref="C2:F2"/>
    </sheetView>
  </sheetViews>
  <sheetFormatPr defaultColWidth="9.140625" defaultRowHeight="15"/>
  <cols>
    <col min="1" max="1" width="7.140625" style="17" customWidth="1"/>
    <col min="2" max="2" width="32.421875" style="17" customWidth="1"/>
    <col min="3" max="3" width="45.7109375" style="17" customWidth="1"/>
    <col min="4" max="4" width="15.140625" style="17" customWidth="1"/>
    <col min="5" max="5" width="13.140625" style="17" customWidth="1"/>
    <col min="6" max="6" width="13.7109375" style="17" customWidth="1"/>
    <col min="7" max="16384" width="9.140625" style="17" customWidth="1"/>
  </cols>
  <sheetData>
    <row r="1" spans="3:6" ht="15">
      <c r="C1" s="199" t="s">
        <v>57</v>
      </c>
      <c r="D1" s="200"/>
      <c r="E1" s="200"/>
      <c r="F1" s="200"/>
    </row>
    <row r="2" spans="3:6" ht="15">
      <c r="C2" s="199" t="s">
        <v>73</v>
      </c>
      <c r="D2" s="200"/>
      <c r="E2" s="200"/>
      <c r="F2" s="200"/>
    </row>
    <row r="3" spans="3:6" ht="15">
      <c r="C3" s="199" t="s">
        <v>67</v>
      </c>
      <c r="D3" s="200"/>
      <c r="E3" s="200"/>
      <c r="F3" s="200"/>
    </row>
    <row r="4" spans="3:6" ht="15">
      <c r="C4" s="199" t="s">
        <v>1277</v>
      </c>
      <c r="D4" s="200"/>
      <c r="E4" s="200"/>
      <c r="F4" s="200"/>
    </row>
    <row r="5" spans="4:5" ht="12.75">
      <c r="D5" s="2"/>
      <c r="E5" s="20"/>
    </row>
    <row r="6" spans="4:5" ht="12.75">
      <c r="D6" s="2"/>
      <c r="E6" s="20"/>
    </row>
    <row r="7" spans="2:6" ht="36" customHeight="1">
      <c r="B7" s="209" t="s">
        <v>150</v>
      </c>
      <c r="C7" s="209"/>
      <c r="D7" s="210"/>
      <c r="E7" s="198"/>
      <c r="F7" s="198"/>
    </row>
    <row r="8" spans="4:5" ht="12.75">
      <c r="D8" s="2"/>
      <c r="E8" s="20"/>
    </row>
    <row r="9" spans="2:6" ht="40.5" customHeight="1">
      <c r="B9" s="50" t="s">
        <v>27</v>
      </c>
      <c r="C9" s="49" t="s">
        <v>28</v>
      </c>
      <c r="D9" s="53" t="s">
        <v>2</v>
      </c>
      <c r="E9" s="53" t="s">
        <v>72</v>
      </c>
      <c r="F9" s="53" t="s">
        <v>148</v>
      </c>
    </row>
    <row r="10" spans="2:6" ht="14.25" customHeight="1">
      <c r="B10" s="50">
        <v>1</v>
      </c>
      <c r="C10" s="50">
        <v>2</v>
      </c>
      <c r="D10" s="85">
        <v>3</v>
      </c>
      <c r="E10" s="64">
        <f>D10+1</f>
        <v>4</v>
      </c>
      <c r="F10" s="64">
        <f>E10+1</f>
        <v>5</v>
      </c>
    </row>
    <row r="11" spans="2:6" ht="48" customHeight="1">
      <c r="B11" s="24" t="s">
        <v>29</v>
      </c>
      <c r="C11" s="24" t="s">
        <v>30</v>
      </c>
      <c r="D11" s="25">
        <f>D12</f>
        <v>2310.12</v>
      </c>
      <c r="E11" s="25">
        <f>E12+E13</f>
        <v>0</v>
      </c>
      <c r="F11" s="25">
        <f>F12+F13</f>
        <v>0</v>
      </c>
    </row>
    <row r="12" spans="2:6" ht="33.75" customHeight="1">
      <c r="B12" s="18" t="s">
        <v>31</v>
      </c>
      <c r="C12" s="26" t="s">
        <v>32</v>
      </c>
      <c r="D12" s="25">
        <f>D13</f>
        <v>2310.12</v>
      </c>
      <c r="E12" s="27">
        <f>E13</f>
        <v>0</v>
      </c>
      <c r="F12" s="27">
        <f>F13</f>
        <v>0</v>
      </c>
    </row>
    <row r="13" spans="2:6" ht="31.5" customHeight="1">
      <c r="B13" s="29" t="s">
        <v>33</v>
      </c>
      <c r="C13" s="30" t="s">
        <v>34</v>
      </c>
      <c r="D13" s="31">
        <f>D18</f>
        <v>2310.12</v>
      </c>
      <c r="E13" s="31">
        <f>E18</f>
        <v>0</v>
      </c>
      <c r="F13" s="31">
        <f>F18</f>
        <v>0</v>
      </c>
    </row>
    <row r="14" spans="2:6" ht="18" customHeight="1">
      <c r="B14" s="28" t="s">
        <v>35</v>
      </c>
      <c r="C14" s="32" t="s">
        <v>36</v>
      </c>
      <c r="D14" s="33">
        <v>0</v>
      </c>
      <c r="E14" s="33">
        <v>0</v>
      </c>
      <c r="F14" s="33">
        <v>0</v>
      </c>
    </row>
    <row r="15" spans="2:6" ht="19.5" customHeight="1">
      <c r="B15" s="28" t="s">
        <v>37</v>
      </c>
      <c r="C15" s="32" t="s">
        <v>38</v>
      </c>
      <c r="D15" s="33">
        <v>0</v>
      </c>
      <c r="E15" s="33">
        <v>0</v>
      </c>
      <c r="F15" s="33">
        <v>0</v>
      </c>
    </row>
    <row r="16" spans="2:6" ht="16.5" customHeight="1">
      <c r="B16" s="28" t="s">
        <v>39</v>
      </c>
      <c r="C16" s="32" t="s">
        <v>38</v>
      </c>
      <c r="D16" s="33">
        <v>0</v>
      </c>
      <c r="E16" s="33">
        <v>0</v>
      </c>
      <c r="F16" s="33">
        <v>0</v>
      </c>
    </row>
    <row r="17" spans="2:6" ht="31.5" customHeight="1">
      <c r="B17" s="37" t="s">
        <v>115</v>
      </c>
      <c r="C17" s="34" t="s">
        <v>116</v>
      </c>
      <c r="D17" s="33">
        <v>0</v>
      </c>
      <c r="E17" s="33">
        <v>0</v>
      </c>
      <c r="F17" s="33">
        <v>0</v>
      </c>
    </row>
    <row r="18" spans="2:6" ht="20.25" customHeight="1">
      <c r="B18" s="28" t="s">
        <v>40</v>
      </c>
      <c r="C18" s="32" t="s">
        <v>41</v>
      </c>
      <c r="D18" s="35">
        <f>D19</f>
        <v>2310.12</v>
      </c>
      <c r="E18" s="35">
        <f aca="true" t="shared" si="0" ref="E18:F21">E19</f>
        <v>0</v>
      </c>
      <c r="F18" s="35">
        <f t="shared" si="0"/>
        <v>0</v>
      </c>
    </row>
    <row r="19" spans="2:6" ht="24" customHeight="1">
      <c r="B19" s="28" t="s">
        <v>42</v>
      </c>
      <c r="C19" s="32" t="s">
        <v>43</v>
      </c>
      <c r="D19" s="35">
        <f>D20</f>
        <v>2310.12</v>
      </c>
      <c r="E19" s="35">
        <f t="shared" si="0"/>
        <v>0</v>
      </c>
      <c r="F19" s="35">
        <f t="shared" si="0"/>
        <v>0</v>
      </c>
    </row>
    <row r="20" spans="2:6" ht="31.5" customHeight="1">
      <c r="B20" s="28" t="s">
        <v>44</v>
      </c>
      <c r="C20" s="32" t="s">
        <v>45</v>
      </c>
      <c r="D20" s="35">
        <f>D21</f>
        <v>2310.12</v>
      </c>
      <c r="E20" s="35">
        <f t="shared" si="0"/>
        <v>0</v>
      </c>
      <c r="F20" s="35">
        <f t="shared" si="0"/>
        <v>0</v>
      </c>
    </row>
    <row r="21" spans="2:6" ht="31.5" customHeight="1">
      <c r="B21" s="28" t="s">
        <v>118</v>
      </c>
      <c r="C21" s="32" t="s">
        <v>117</v>
      </c>
      <c r="D21" s="35">
        <v>2310.12</v>
      </c>
      <c r="E21" s="35">
        <f t="shared" si="0"/>
        <v>0</v>
      </c>
      <c r="F21" s="35">
        <f t="shared" si="0"/>
        <v>0</v>
      </c>
    </row>
    <row r="22" ht="15.75">
      <c r="D22" s="36"/>
    </row>
  </sheetData>
  <sheetProtection/>
  <mergeCells count="5">
    <mergeCell ref="B7:F7"/>
    <mergeCell ref="C1:F1"/>
    <mergeCell ref="C2:F2"/>
    <mergeCell ref="C3:F3"/>
    <mergeCell ref="C4:F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view="pageBreakPreview" zoomScaleSheetLayoutView="100" zoomScalePageLayoutView="0" workbookViewId="0" topLeftCell="A1">
      <selection activeCell="B1" sqref="B1:E1"/>
    </sheetView>
  </sheetViews>
  <sheetFormatPr defaultColWidth="9.140625" defaultRowHeight="15"/>
  <cols>
    <col min="1" max="1" width="3.421875" style="17" customWidth="1"/>
    <col min="2" max="2" width="75.421875" style="17" customWidth="1"/>
    <col min="3" max="3" width="10.57421875" style="17" customWidth="1"/>
    <col min="4" max="4" width="9.8515625" style="17" customWidth="1"/>
    <col min="5" max="5" width="10.421875" style="17" customWidth="1"/>
    <col min="6" max="16384" width="9.140625" style="17" customWidth="1"/>
  </cols>
  <sheetData>
    <row r="1" spans="2:9" ht="15">
      <c r="B1" s="215" t="s">
        <v>59</v>
      </c>
      <c r="C1" s="216"/>
      <c r="D1" s="216"/>
      <c r="E1" s="200"/>
      <c r="I1" s="2"/>
    </row>
    <row r="2" spans="2:9" ht="15">
      <c r="B2" s="217" t="s">
        <v>73</v>
      </c>
      <c r="C2" s="218"/>
      <c r="D2" s="200"/>
      <c r="E2" s="200"/>
      <c r="I2" s="2"/>
    </row>
    <row r="3" spans="2:9" ht="15">
      <c r="B3" s="217" t="s">
        <v>67</v>
      </c>
      <c r="C3" s="217"/>
      <c r="D3" s="200"/>
      <c r="E3" s="200"/>
      <c r="I3" s="2"/>
    </row>
    <row r="4" spans="2:9" ht="15">
      <c r="B4" s="219" t="s">
        <v>1277</v>
      </c>
      <c r="C4" s="200"/>
      <c r="D4" s="200"/>
      <c r="E4" s="200"/>
      <c r="I4" s="2"/>
    </row>
    <row r="6" spans="1:5" ht="36" customHeight="1">
      <c r="A6" s="213" t="s">
        <v>162</v>
      </c>
      <c r="B6" s="214"/>
      <c r="C6" s="214"/>
      <c r="D6" s="198"/>
      <c r="E6" s="198"/>
    </row>
    <row r="8" spans="1:5" ht="19.5" customHeight="1">
      <c r="A8" s="220" t="s">
        <v>4</v>
      </c>
      <c r="B8" s="211" t="s">
        <v>66</v>
      </c>
      <c r="C8" s="211" t="s">
        <v>2</v>
      </c>
      <c r="D8" s="211" t="s">
        <v>72</v>
      </c>
      <c r="E8" s="211" t="s">
        <v>148</v>
      </c>
    </row>
    <row r="9" spans="1:5" ht="12" customHeight="1">
      <c r="A9" s="221"/>
      <c r="B9" s="222"/>
      <c r="C9" s="212"/>
      <c r="D9" s="212"/>
      <c r="E9" s="212"/>
    </row>
    <row r="10" spans="1:5" ht="15.75">
      <c r="A10" s="70" t="s">
        <v>5</v>
      </c>
      <c r="B10" s="38" t="s">
        <v>46</v>
      </c>
      <c r="C10" s="65">
        <v>0</v>
      </c>
      <c r="D10" s="65">
        <v>0</v>
      </c>
      <c r="E10" s="65">
        <v>0</v>
      </c>
    </row>
    <row r="11" spans="1:5" ht="15.75">
      <c r="A11" s="70"/>
      <c r="B11" s="68" t="s">
        <v>48</v>
      </c>
      <c r="C11" s="66">
        <v>0</v>
      </c>
      <c r="D11" s="66">
        <v>0</v>
      </c>
      <c r="E11" s="66">
        <v>0</v>
      </c>
    </row>
    <row r="12" spans="1:5" ht="15.75">
      <c r="A12" s="55"/>
      <c r="B12" s="69" t="s">
        <v>100</v>
      </c>
      <c r="C12" s="66">
        <v>0</v>
      </c>
      <c r="D12" s="66">
        <v>0</v>
      </c>
      <c r="E12" s="66">
        <v>0</v>
      </c>
    </row>
    <row r="13" spans="1:5" ht="15.75">
      <c r="A13" s="55"/>
      <c r="B13" s="69" t="s">
        <v>101</v>
      </c>
      <c r="C13" s="66">
        <v>0</v>
      </c>
      <c r="D13" s="66">
        <v>0</v>
      </c>
      <c r="E13" s="66">
        <v>0</v>
      </c>
    </row>
    <row r="14" spans="1:5" ht="15.75" customHeight="1">
      <c r="A14" s="55"/>
      <c r="B14" s="69" t="s">
        <v>102</v>
      </c>
      <c r="C14" s="66">
        <v>0</v>
      </c>
      <c r="D14" s="66">
        <v>0</v>
      </c>
      <c r="E14" s="66">
        <v>0</v>
      </c>
    </row>
    <row r="15" spans="1:5" ht="32.25" customHeight="1">
      <c r="A15" s="70" t="s">
        <v>47</v>
      </c>
      <c r="B15" s="38" t="s">
        <v>99</v>
      </c>
      <c r="C15" s="65">
        <v>0</v>
      </c>
      <c r="D15" s="65">
        <v>0</v>
      </c>
      <c r="E15" s="65">
        <v>0</v>
      </c>
    </row>
    <row r="16" spans="1:5" ht="18" customHeight="1">
      <c r="A16" s="70"/>
      <c r="B16" s="68" t="s">
        <v>48</v>
      </c>
      <c r="C16" s="66">
        <v>0</v>
      </c>
      <c r="D16" s="66">
        <v>0</v>
      </c>
      <c r="E16" s="66">
        <v>0</v>
      </c>
    </row>
    <row r="17" spans="1:5" ht="18" customHeight="1">
      <c r="A17" s="70"/>
      <c r="B17" s="69" t="s">
        <v>100</v>
      </c>
      <c r="C17" s="66">
        <v>0</v>
      </c>
      <c r="D17" s="66">
        <v>0</v>
      </c>
      <c r="E17" s="66">
        <v>0</v>
      </c>
    </row>
    <row r="18" spans="1:5" ht="17.25" customHeight="1">
      <c r="A18" s="70"/>
      <c r="B18" s="69" t="s">
        <v>101</v>
      </c>
      <c r="C18" s="66">
        <v>0</v>
      </c>
      <c r="D18" s="66">
        <v>0</v>
      </c>
      <c r="E18" s="66">
        <v>0</v>
      </c>
    </row>
    <row r="19" spans="1:5" ht="17.25" customHeight="1">
      <c r="A19" s="70"/>
      <c r="B19" s="69" t="s">
        <v>102</v>
      </c>
      <c r="C19" s="66">
        <v>0</v>
      </c>
      <c r="D19" s="66">
        <v>0</v>
      </c>
      <c r="E19" s="66">
        <v>0</v>
      </c>
    </row>
    <row r="20" spans="1:5" ht="15.75">
      <c r="A20" s="40"/>
      <c r="B20" s="39"/>
      <c r="C20" s="67"/>
      <c r="D20" s="23"/>
      <c r="E20" s="23"/>
    </row>
  </sheetData>
  <sheetProtection/>
  <mergeCells count="10">
    <mergeCell ref="D8:D9"/>
    <mergeCell ref="E8:E9"/>
    <mergeCell ref="A6:E6"/>
    <mergeCell ref="B1:E1"/>
    <mergeCell ref="B2:E2"/>
    <mergeCell ref="B3:E3"/>
    <mergeCell ref="B4:E4"/>
    <mergeCell ref="A8:A9"/>
    <mergeCell ref="B8:B9"/>
    <mergeCell ref="C8:C9"/>
  </mergeCells>
  <printOptions/>
  <pageMargins left="0.54" right="0.35" top="0.34" bottom="0.37" header="0.32" footer="0.3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2020-12-11T03:59:00Z</cp:lastPrinted>
  <dcterms:created xsi:type="dcterms:W3CDTF">2018-10-26T11:10:33Z</dcterms:created>
  <dcterms:modified xsi:type="dcterms:W3CDTF">2020-12-18T04:21:18Z</dcterms:modified>
  <cp:category/>
  <cp:version/>
  <cp:contentType/>
  <cp:contentStatus/>
</cp:coreProperties>
</file>