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65" windowWidth="12120" windowHeight="7380" tabRatio="167" activeTab="0"/>
  </bookViews>
  <sheets>
    <sheet name="предл" sheetId="1" r:id="rId1"/>
  </sheets>
  <definedNames>
    <definedName name="_xlnm.Print_Titles" localSheetId="0">'предл'!$4:$5</definedName>
  </definedNames>
  <calcPr fullCalcOnLoad="1"/>
</workbook>
</file>

<file path=xl/sharedStrings.xml><?xml version="1.0" encoding="utf-8"?>
<sst xmlns="http://schemas.openxmlformats.org/spreadsheetml/2006/main" count="148" uniqueCount="126">
  <si>
    <t>СВОД     ПОПРАВОК</t>
  </si>
  <si>
    <t>№п/п</t>
  </si>
  <si>
    <t xml:space="preserve">Куда вносится </t>
  </si>
  <si>
    <t>Автор поправок, предложений, замечаний</t>
  </si>
  <si>
    <t>Содержание поправки, замечания, предложения</t>
  </si>
  <si>
    <t>тыс.руб.</t>
  </si>
  <si>
    <t xml:space="preserve">Решение </t>
  </si>
  <si>
    <t>1.1.</t>
  </si>
  <si>
    <t>1.</t>
  </si>
  <si>
    <t>2.</t>
  </si>
  <si>
    <t>Статья 1</t>
  </si>
  <si>
    <t>В рамках реализации муниципальной программы «Создание комфортной среды проживания и устойчивое развитие сельских территорий в Суксунском муниципальном районе»</t>
  </si>
  <si>
    <t>1.2.</t>
  </si>
  <si>
    <t>1.3.</t>
  </si>
  <si>
    <t xml:space="preserve">Подпрограмма «Развитие системы начального общего, основного общего, среднего общего образования Суксунского муниципального района» </t>
  </si>
  <si>
    <t>включенные в проект Решения Земского собрания "О внесении изменений и дополнений в Решение Земского собрания Суксунского муниципального района "О бюджете Суксунского муниципального района  на 2019 год и на плановый период 2020 и 2021 годов"</t>
  </si>
  <si>
    <t>Уточнение расходной части бюджета за счет свободных остатков средств, сложившихся на 01.01.2019</t>
  </si>
  <si>
    <t>Уточняется редакция статьи 1 в связи с уточнением по 2019 году объема доходов, расходов, дефицита бюджета,  источников финансирования дефицита бюджета</t>
  </si>
  <si>
    <t xml:space="preserve">Перераспределение между главными распорядителями бюджетных средств, между отдельными направлениями расходов </t>
  </si>
  <si>
    <t>Глава муниципального района-глава Администрации района</t>
  </si>
  <si>
    <t>Расходная часть бюджета, приложения 6,8</t>
  </si>
  <si>
    <t>Доходная часть бюджета, приложение 4</t>
  </si>
  <si>
    <t>Глава Администрации района</t>
  </si>
  <si>
    <t>3.</t>
  </si>
  <si>
    <t xml:space="preserve">Уточнение расходной части бюджета  за счет целевых межбюджетных трансфертов, передаваемых из бюджета Пермского края </t>
  </si>
  <si>
    <t xml:space="preserve"> по главным распорядителям бюджетных средств</t>
  </si>
  <si>
    <t>/--//-//-//-//-//-//-//-//</t>
  </si>
  <si>
    <t>Уточняются плановые назначения по безвозвмездным поступлениям из бюджета Пермского края в 2019 году в соответствии с уведомлениями государственных органов Пермского края (приложение 4)</t>
  </si>
  <si>
    <t>Субсидии,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t>
  </si>
  <si>
    <t>по Управлению капитального строительства Администрации Суксунского муниципального района</t>
  </si>
  <si>
    <t>р0409 целевая статья 05 2 02 SТ040 вид расхода 200</t>
  </si>
  <si>
    <t>Ремонт автомобильных дорог общего пользования местного значения за счет средств Дорожного фонда Пермского края</t>
  </si>
  <si>
    <t>4.</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</si>
  <si>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федерального проекта «Содействие занятости женщин-создание условий дошкольного образования для детей в возрасте до трех лет»</t>
  </si>
  <si>
    <t>р0701 целевая статья 05 2 P252320 вид расхода 400</t>
  </si>
  <si>
    <t>Реализация инвестиционного проекта по строительству десткого сада в рамках реализации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федерального проекта «Содействие занятости женщин-создание условий дошкольного образования для детей в возрасте до трех лет»</t>
  </si>
  <si>
    <t xml:space="preserve">Администрация Суксунского муниципального района (р0113 целевая статья 92.0.00.SP040 вид расхода800) </t>
  </si>
  <si>
    <t>В пункте 6 уточняется общий объем бюджетных ассигнований муниципального дорожного фонда в связи с уточнением средств в сфере дорожной деятельности</t>
  </si>
  <si>
    <t>Статья 5 пункт 6</t>
  </si>
  <si>
    <t>Уточняется  перечень реализуемых мероприятий  муниципального дорожного фонда в связи с уточнением объемов передаваемых  средств в бюджет района из бюджета Пермского края, бюджетов поселений</t>
  </si>
  <si>
    <t>Мероприятия, осуществляемые в рамках непрограммных направлений расходов</t>
  </si>
  <si>
    <t>Основное мероприятие «Улучшение состояния дорог на территории Суксунского муниципального района»</t>
  </si>
  <si>
    <t xml:space="preserve">Приложение 18  к Решению о бюджете  </t>
  </si>
  <si>
    <t>Уточняются объемы источников финансирования дефицита бюджета по 2019 году</t>
  </si>
  <si>
    <t>Подпрограмма «Комплексное обустройство объектов общественной инфраструктуры Суксунского муниципального района»</t>
  </si>
  <si>
    <t>Основное мероприятие «Оптимизация и строительство объектов социальной инфраструктуры»</t>
  </si>
  <si>
    <t>534  р0701 целевая статья 05.2.Р2.52320 вид расхода 400</t>
  </si>
  <si>
    <t>534  р0701 целевая статья 05.2.01.41000 вид расхода 400</t>
  </si>
  <si>
    <t>Обеспечение деятельности органов местного самоуправления в рамках непрограммных направлений расходов</t>
  </si>
  <si>
    <t>III.  Внесение изменений в прочие приложения к Решению о бюджете</t>
  </si>
  <si>
    <t>IV. Внесение редакционных поправок в текстовую часть Решения о бюджете</t>
  </si>
  <si>
    <t>I . Изменения, вносимые в доходную часть бюджета муниципального района на 2019 год, приложение 4</t>
  </si>
  <si>
    <t xml:space="preserve">II. Изменения, вносимые в структуру расходов бюджета муниципального района на 2019 год(приложение 6,8 к Решению о бюджете мунииципального  района) </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</si>
  <si>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</si>
  <si>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Реализация инвестиционного проекта по строительству десткого сада в рамках реализации мероприятий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федерального проекта «Содействие занятости женщин-создание условий дошкольного образования для детей в возрасте до трех лет»</t>
  </si>
  <si>
    <t>р0701 целевая статья 05 2 P251590 вид расхода 400</t>
  </si>
  <si>
    <t>0104 целевая статья 91.0.00.00050 вид расхода 100</t>
  </si>
  <si>
    <t>В соответствии с Постановлением Правительства Пермского края от 10.04.2015 № 206-п утверждено софинансирование за счет средств краевого бюджета на реализацию мероприятии по строительству детского сада в с.Тис. В связи с этим  перераспределяется предусмотренный по району резерв средств на софинансирование проектов с направлением средств Управлению капитального строительства  и соответственно сокращением по Администрации района зарезервированных средств</t>
  </si>
  <si>
    <t>В целях осуществления функций по содержанию автомобильных дорог муниципального значения, осуществляемых за счет средств бюджета района  перераспределяются средства между направлениями расходов в связи с изменением условий выполнения данных услуг. Средства, предусмотренные к передаче в бюджет Ключевского поселения в виде иных межбюджетных трансфертов закрепляются за Управлением капитального строительства на выполнение услуг по содержанию автомобильных дорог</t>
  </si>
  <si>
    <t>р0409 целевая статья 05.2.02.2Д020 Содержание дорог вид расхода 200</t>
  </si>
  <si>
    <t>р0409 целевая статья 05.2.02.2Д050  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 вид расхода 500</t>
  </si>
  <si>
    <t>В пределах средств, предусмотренных на информирование населения перераспределяются средства между главными распорядителями средств исходя из ожидаемого освоения средств и прогнозным выполнением объемом по публикации</t>
  </si>
  <si>
    <t xml:space="preserve">Земское собрание Суксунского муниципального района </t>
  </si>
  <si>
    <t xml:space="preserve">Администрация Суксунского муниципального района </t>
  </si>
  <si>
    <t>В рамках реализации муниципальной программы «Обеспечение безопасности жизнедеятельности жителей Суксунского муниципального района»</t>
  </si>
  <si>
    <t>Подпрограмма «Безопасность дорожного движения»</t>
  </si>
  <si>
    <t>р0702 целевая статья 08.2.03.2М010</t>
  </si>
  <si>
    <t>В рамках мероприятия "Проведение ежегодных конкурсов среди образовательных учреждений на лучшую организацию работы по профилактике БДД" перераспределяются средства между подразделами исходя из принадлежности испонителя мероприятия</t>
  </si>
  <si>
    <t>р0703 целевая статья 08.2.03.2М010</t>
  </si>
  <si>
    <t>В рамках реализации муниципальной программы «Развитие физической культуры, спорта и формирование здорового образа жизни»</t>
  </si>
  <si>
    <t>Подпрограмма «Развитие физической культуры и массового спорта»</t>
  </si>
  <si>
    <t>Основное мероприятие «Оснащение объектов спортивной инфраструктуры спортивно-технологическим оборудованием»</t>
  </si>
  <si>
    <t>р1101 целевая статья 02.1.P5.52280 вид расхода 600</t>
  </si>
  <si>
    <t>В рамках реализации муниципальной программы Муниципальная программа «Развитие образования»</t>
  </si>
  <si>
    <t>Предусматриваются плановые назначения по основному мероприятию «Обеспечение функционирования и содержания общеобразовательных учреждений» мероприятию «Реализация приоритетного регионального проекта «Приведение в нормативное состояние объектов общественной инфраструктуры муниципального значения»</t>
  </si>
  <si>
    <t>р0702 целевая статья 06.2.02.SP040 вид расхода 600</t>
  </si>
  <si>
    <t>Подпрограмма «Развитие системы дошкольного образования Суксунского муниципального района»</t>
  </si>
  <si>
    <t>р0702 целевая статья 06.2.01.00110 вид расхода 600</t>
  </si>
  <si>
    <t>р0701 целевая статья 06.1.01.00110 вид расхода 600</t>
  </si>
  <si>
    <t>Уточняются объемы плановых средств по основному мероприятию «Предоставление муниципальной услуги «Реализация образовательных программ дошкольного образования» предусмотренных на финансовое обеспечение муниципальной услуги с учетом направления остатков средств оставшихся неисполненными на начало года</t>
  </si>
  <si>
    <t>Уточняются объемы плановых средств по основному мероприятию  «Предоставление муниципальной услуги «Реализация образовательных программ начального общего образования, общеобразовательных программ основного общего образования, общеобразовательных программ среднего общего образования»  предусмотренных на финансовое обеспечение муниципальной услуги с учетом направления остатков средств оставшихся неисполненными на начало года</t>
  </si>
  <si>
    <t>534  р0701 целевая статья 05.2.01.SH070 вид расхода 400</t>
  </si>
  <si>
    <t xml:space="preserve">Управление капитального строительства Администрация Суксунского муниципального района (р0701 целевая статья 05.2.01.SH070 вид расхода 400) </t>
  </si>
  <si>
    <t>534  р0701 целевая статья 05.2.Р2.51590 вид расхода 400</t>
  </si>
  <si>
    <t xml:space="preserve">Приложение 10  к Решению о бюджете  </t>
  </si>
  <si>
    <t xml:space="preserve">Приложение 16  к Решению о бюджете  </t>
  </si>
  <si>
    <t>В связи с увеличением средств безвозмездной помощи уточняются объемы передаваемых средств из краевого бюджета, внесенные в доходную и расходную часть бюджета муниципального района на 2019 год</t>
  </si>
  <si>
    <t xml:space="preserve">Приложение 15  к Решению о бюджете  </t>
  </si>
  <si>
    <t>/--//-//-//-//-//-//-</t>
  </si>
  <si>
    <t xml:space="preserve">В связи с уточнением средств финансовой помощи передаваемых бюджетам поселений уточнются объемы по бюджету Ключевского сельского поселения </t>
  </si>
  <si>
    <t>1.1.1.</t>
  </si>
  <si>
    <t>1.1.2.</t>
  </si>
  <si>
    <t>2.1.</t>
  </si>
  <si>
    <t>2.1.1.</t>
  </si>
  <si>
    <t>2.2.</t>
  </si>
  <si>
    <t>2.2.1.</t>
  </si>
  <si>
    <t>2.3.</t>
  </si>
  <si>
    <t>2.3.1.</t>
  </si>
  <si>
    <t>3.1.</t>
  </si>
  <si>
    <t>3.1.1.</t>
  </si>
  <si>
    <t>3.2.</t>
  </si>
  <si>
    <t>3.2.1.</t>
  </si>
  <si>
    <t>3.3.</t>
  </si>
  <si>
    <t>3.2.1.1.</t>
  </si>
  <si>
    <t>3.2.1.2.</t>
  </si>
  <si>
    <t>3.3.1.</t>
  </si>
  <si>
    <t>3.4.</t>
  </si>
  <si>
    <t>3.4.1.</t>
  </si>
  <si>
    <t>3.4.2.</t>
  </si>
  <si>
    <t>3.5.</t>
  </si>
  <si>
    <t xml:space="preserve">Приложение 2 к Решению о бюджете  </t>
  </si>
  <si>
    <t>2 02 45159 05 0000 150 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</si>
  <si>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 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</si>
  <si>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25228 05 0000 150 Субсидии бюджетам муниципальных районов на оснащение объектов спортивной инфраструктуры спортивно - технологическим оборудованием</t>
  </si>
  <si>
    <t>5.</t>
  </si>
  <si>
    <t xml:space="preserve">V. Уточнение кодов бюджетной классификации </t>
  </si>
  <si>
    <t>В целях участия в региональной программе по газификации на условиях софинансирования по проектированию распределительных сетей газопроводов в пределах средств, предусмотренных на данные целипо р0502 "Коммунальное хозяйство"  уточняется отражение расходов по целевым статьям</t>
  </si>
  <si>
    <t>целевая статья 05.2.03.SЖ330 Проектирование распределительных сетей газопроводов в рамках региональной программы газификации жилищно-коммунального хозяйства, промыленных и иных организаций Пермского края на 2017-2021 годы</t>
  </si>
  <si>
    <t>целевая статья 05.2.03.2Д070 Проектирование распределительных сетей газопроводов</t>
  </si>
  <si>
    <t>В рамках участия в федеральном проекте "Спорт-норма жизни" предусматриваются средства на условиях софинансирования на создание малых спортивных площадок, на которых возможно проводить тестирование населения в соответствии с Всероссийским физкультурно-спортивным комплексом "ГТО". Федеральный и краевой бюджет софинансирует данные мероприятия в объеме 1857,4 тыс.рублей.</t>
  </si>
  <si>
    <t>В рамках содержания органов местного самоуправления предусматриваются дополнительно плановые назначения по обеспечению деятельности  Администрации муниципального района в связи с изменением штатной численности работников отдела по делам ГО и ЧС и обеспечению общественной безопасности</t>
  </si>
  <si>
    <t xml:space="preserve">В рамках реализации инвестиционного проекта по строительству детского сада в с.Тис перераспределяются бюджетные назначения между целевыми статьями без изменения направления расходов, в том числе с уменьшением объема за счет средств бюджета района, так как уточнилось распределение объемов за счет краевого и федерального бюджетов в рамках федерального проекта. В связи  с этим откорректировано распределение по всем источникам финансирования </t>
  </si>
  <si>
    <t>В рамках реализации муниципальной программы «Развитие образования»</t>
  </si>
  <si>
    <t>В связи с закреплением дополнительных доходных источников за главными администраторами поступлений в доходы бюджета муниципального района уточняются коды доходов по Администрации Суксунского муниципального района, Управлению образования Администрации Суксунского муниципального района, Управлению капитального строительства Администрации Суксунского муниципального района, в том числе следующие доходные источники:</t>
  </si>
  <si>
    <t>В соответствии с изменениями внесенными в муниципальную программу учтено перераспределение средств между мероприятиями подпрограммы в целях выполнения работ по обследованию имущественного комплекса</t>
  </si>
  <si>
    <t>р0702 целевая статья 06.2.02.2Е080 вид расхода 600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</si>
</sst>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
    <numFmt numFmtId="180" formatCode="#,##0.0"/>
    <numFmt numFmtId="181" formatCode="#,##0.0000"/>
    <numFmt numFmtId="182" formatCode="?"/>
    <numFmt numFmtId="183" formatCode="0.00000"/>
    <numFmt numFmtId="184" formatCode="#,##0.00000"/>
    <numFmt numFmtId="185" formatCode="0.000000"/>
  </numFmts>
  <fonts count="71">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sz val="11"/>
      <name val="Arial Cyr"/>
      <family val="0"/>
    </font>
    <font>
      <sz val="11"/>
      <name val="Times New Roman"/>
      <family val="1"/>
    </font>
    <font>
      <b/>
      <sz val="10"/>
      <name val="Times New Roman"/>
      <family val="1"/>
    </font>
    <font>
      <b/>
      <sz val="11"/>
      <name val="Times New Roman"/>
      <family val="1"/>
    </font>
    <font>
      <sz val="10"/>
      <color indexed="8"/>
      <name val="Arial"/>
      <family val="2"/>
    </font>
    <font>
      <sz val="10"/>
      <color indexed="9"/>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MS Sans Serif"/>
      <family val="2"/>
    </font>
    <font>
      <sz val="10"/>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u val="single"/>
      <sz val="10"/>
      <color indexed="12"/>
      <name val="Arial Cyr"/>
      <family val="0"/>
    </font>
    <font>
      <u val="single"/>
      <sz val="10"/>
      <color indexed="20"/>
      <name val="Arial Cyr"/>
      <family val="0"/>
    </font>
    <font>
      <sz val="10"/>
      <name val="Helv"/>
      <family val="0"/>
    </font>
    <font>
      <sz val="14"/>
      <name val="Arial Cyr"/>
      <family val="0"/>
    </font>
    <font>
      <sz val="12"/>
      <name val="Arial Cyr"/>
      <family val="0"/>
    </font>
    <font>
      <sz val="10"/>
      <name val="Times New Roman"/>
      <family val="1"/>
    </font>
    <font>
      <sz val="11"/>
      <color indexed="62"/>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8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8"/>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1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9" fillId="14" borderId="0" applyNumberFormat="0" applyBorder="0" applyAlignment="0" applyProtection="0"/>
    <xf numFmtId="0" fontId="9" fillId="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1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 fillId="3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 fillId="47" borderId="0" applyNumberFormat="0" applyBorder="0" applyAlignment="0" applyProtection="0"/>
    <xf numFmtId="0" fontId="1" fillId="3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2" fillId="36" borderId="0" applyNumberFormat="0" applyBorder="0" applyAlignment="0" applyProtection="0"/>
    <xf numFmtId="0" fontId="13" fillId="50" borderId="1" applyNumberFormat="0" applyAlignment="0" applyProtection="0"/>
    <xf numFmtId="0" fontId="14" fillId="37" borderId="2" applyNumberFormat="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6" fillId="0" borderId="0" applyNumberFormat="0" applyFill="0" applyBorder="0" applyAlignment="0" applyProtection="0"/>
    <xf numFmtId="0" fontId="17" fillId="5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48" borderId="1" applyNumberFormat="0" applyAlignment="0" applyProtection="0"/>
    <xf numFmtId="0" fontId="22" fillId="0" borderId="6" applyNumberFormat="0" applyFill="0" applyAlignment="0" applyProtection="0"/>
    <xf numFmtId="0" fontId="23" fillId="48" borderId="0" applyNumberFormat="0" applyBorder="0" applyAlignment="0" applyProtection="0"/>
    <xf numFmtId="0" fontId="24" fillId="0" borderId="0">
      <alignment/>
      <protection/>
    </xf>
    <xf numFmtId="0" fontId="25" fillId="47" borderId="7" applyNumberFormat="0" applyFont="0" applyAlignment="0" applyProtection="0"/>
    <xf numFmtId="0" fontId="26" fillId="50" borderId="8" applyNumberFormat="0" applyAlignment="0" applyProtection="0"/>
    <xf numFmtId="4" fontId="27" fillId="55" borderId="9" applyNumberFormat="0" applyProtection="0">
      <alignment vertical="center"/>
    </xf>
    <xf numFmtId="4" fontId="28" fillId="55" borderId="9" applyNumberFormat="0" applyProtection="0">
      <alignment vertical="center"/>
    </xf>
    <xf numFmtId="4" fontId="27" fillId="55" borderId="9" applyNumberFormat="0" applyProtection="0">
      <alignment horizontal="left" vertical="center" indent="1"/>
    </xf>
    <xf numFmtId="0" fontId="27" fillId="55" borderId="9" applyNumberFormat="0" applyProtection="0">
      <alignment horizontal="left" vertical="top" indent="1"/>
    </xf>
    <xf numFmtId="4" fontId="27" fillId="2" borderId="0" applyNumberFormat="0" applyProtection="0">
      <alignment horizontal="left" vertical="center" indent="1"/>
    </xf>
    <xf numFmtId="4" fontId="9" fillId="7" borderId="9" applyNumberFormat="0" applyProtection="0">
      <alignment horizontal="right" vertical="center"/>
    </xf>
    <xf numFmtId="4" fontId="9" fillId="3" borderId="9" applyNumberFormat="0" applyProtection="0">
      <alignment horizontal="right" vertical="center"/>
    </xf>
    <xf numFmtId="4" fontId="9" fillId="56" borderId="9" applyNumberFormat="0" applyProtection="0">
      <alignment horizontal="right" vertical="center"/>
    </xf>
    <xf numFmtId="4" fontId="9" fillId="57" borderId="9" applyNumberFormat="0" applyProtection="0">
      <alignment horizontal="right" vertical="center"/>
    </xf>
    <xf numFmtId="4" fontId="9" fillId="58" borderId="9" applyNumberFormat="0" applyProtection="0">
      <alignment horizontal="right" vertical="center"/>
    </xf>
    <xf numFmtId="4" fontId="9" fillId="59" borderId="9" applyNumberFormat="0" applyProtection="0">
      <alignment horizontal="right" vertical="center"/>
    </xf>
    <xf numFmtId="4" fontId="9" fillId="15" borderId="9" applyNumberFormat="0" applyProtection="0">
      <alignment horizontal="right" vertical="center"/>
    </xf>
    <xf numFmtId="4" fontId="9" fillId="60" borderId="9" applyNumberFormat="0" applyProtection="0">
      <alignment horizontal="right" vertical="center"/>
    </xf>
    <xf numFmtId="4" fontId="9" fillId="61" borderId="9" applyNumberFormat="0" applyProtection="0">
      <alignment horizontal="right" vertical="center"/>
    </xf>
    <xf numFmtId="4" fontId="27" fillId="62" borderId="10" applyNumberFormat="0" applyProtection="0">
      <alignment horizontal="left" vertical="center" indent="1"/>
    </xf>
    <xf numFmtId="4" fontId="9" fillId="63" borderId="0" applyNumberFormat="0" applyProtection="0">
      <alignment horizontal="left" vertical="center" indent="1"/>
    </xf>
    <xf numFmtId="4" fontId="29" fillId="14" borderId="0" applyNumberFormat="0" applyProtection="0">
      <alignment horizontal="left" vertical="center" indent="1"/>
    </xf>
    <xf numFmtId="4" fontId="9" fillId="2" borderId="9" applyNumberFormat="0" applyProtection="0">
      <alignment horizontal="right" vertical="center"/>
    </xf>
    <xf numFmtId="4" fontId="9" fillId="63" borderId="0" applyNumberFormat="0" applyProtection="0">
      <alignment horizontal="left" vertical="center" indent="1"/>
    </xf>
    <xf numFmtId="4" fontId="9" fillId="2" borderId="0" applyNumberFormat="0" applyProtection="0">
      <alignment horizontal="left" vertical="center" indent="1"/>
    </xf>
    <xf numFmtId="0" fontId="25" fillId="14" borderId="9" applyNumberFormat="0" applyProtection="0">
      <alignment horizontal="left" vertical="center" indent="1"/>
    </xf>
    <xf numFmtId="0" fontId="25" fillId="14" borderId="9" applyNumberFormat="0" applyProtection="0">
      <alignment horizontal="left" vertical="top" indent="1"/>
    </xf>
    <xf numFmtId="0" fontId="25" fillId="2" borderId="9" applyNumberFormat="0" applyProtection="0">
      <alignment horizontal="left" vertical="center" indent="1"/>
    </xf>
    <xf numFmtId="0" fontId="25" fillId="2" borderId="9" applyNumberFormat="0" applyProtection="0">
      <alignment horizontal="left" vertical="top" indent="1"/>
    </xf>
    <xf numFmtId="0" fontId="25" fillId="6" borderId="9" applyNumberFormat="0" applyProtection="0">
      <alignment horizontal="left" vertical="center" indent="1"/>
    </xf>
    <xf numFmtId="0" fontId="25" fillId="6" borderId="9" applyNumberFormat="0" applyProtection="0">
      <alignment horizontal="left" vertical="top" indent="1"/>
    </xf>
    <xf numFmtId="0" fontId="25" fillId="63" borderId="9" applyNumberFormat="0" applyProtection="0">
      <alignment horizontal="left" vertical="center" indent="1"/>
    </xf>
    <xf numFmtId="0" fontId="25" fillId="63" borderId="9" applyNumberFormat="0" applyProtection="0">
      <alignment horizontal="left" vertical="top" indent="1"/>
    </xf>
    <xf numFmtId="0" fontId="25" fillId="5" borderId="11" applyNumberFormat="0">
      <alignment/>
      <protection locked="0"/>
    </xf>
    <xf numFmtId="0" fontId="30" fillId="14" borderId="12" applyBorder="0">
      <alignment/>
      <protection/>
    </xf>
    <xf numFmtId="4" fontId="9" fillId="4" borderId="9" applyNumberFormat="0" applyProtection="0">
      <alignment vertical="center"/>
    </xf>
    <xf numFmtId="4" fontId="31" fillId="4" borderId="9" applyNumberFormat="0" applyProtection="0">
      <alignment vertical="center"/>
    </xf>
    <xf numFmtId="4" fontId="9" fillId="4" borderId="9" applyNumberFormat="0" applyProtection="0">
      <alignment horizontal="left" vertical="center" indent="1"/>
    </xf>
    <xf numFmtId="0" fontId="9" fillId="4" borderId="9" applyNumberFormat="0" applyProtection="0">
      <alignment horizontal="left" vertical="top" indent="1"/>
    </xf>
    <xf numFmtId="4" fontId="9" fillId="63" borderId="9" applyNumberFormat="0" applyProtection="0">
      <alignment horizontal="right" vertical="center"/>
    </xf>
    <xf numFmtId="4" fontId="31" fillId="63" borderId="9" applyNumberFormat="0" applyProtection="0">
      <alignment horizontal="right" vertical="center"/>
    </xf>
    <xf numFmtId="4" fontId="9" fillId="2" borderId="9" applyNumberFormat="0" applyProtection="0">
      <alignment horizontal="left" vertical="center" indent="1"/>
    </xf>
    <xf numFmtId="0" fontId="9" fillId="2" borderId="9" applyNumberFormat="0" applyProtection="0">
      <alignment horizontal="left" vertical="top" indent="1"/>
    </xf>
    <xf numFmtId="4" fontId="32" fillId="64" borderId="0" applyNumberFormat="0" applyProtection="0">
      <alignment horizontal="left" vertical="center" indent="1"/>
    </xf>
    <xf numFmtId="0" fontId="33" fillId="65" borderId="11">
      <alignment/>
      <protection/>
    </xf>
    <xf numFmtId="4" fontId="34" fillId="63" borderId="9" applyNumberFormat="0" applyProtection="0">
      <alignment horizontal="right" vertical="center"/>
    </xf>
    <xf numFmtId="0" fontId="35" fillId="0" borderId="0" applyNumberFormat="0" applyFill="0" applyBorder="0" applyAlignment="0" applyProtection="0"/>
    <xf numFmtId="0" fontId="35" fillId="0" borderId="0" applyNumberFormat="0" applyFill="0" applyBorder="0" applyAlignment="0" applyProtection="0"/>
    <xf numFmtId="0" fontId="15" fillId="0" borderId="13" applyNumberFormat="0" applyFill="0" applyAlignment="0" applyProtection="0"/>
    <xf numFmtId="0" fontId="36" fillId="0" borderId="0" applyNumberFormat="0" applyFill="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8" borderId="0" applyNumberFormat="0" applyBorder="0" applyAlignment="0" applyProtection="0"/>
    <xf numFmtId="0" fontId="54" fillId="69" borderId="0" applyNumberFormat="0" applyBorder="0" applyAlignment="0" applyProtection="0"/>
    <xf numFmtId="0" fontId="54" fillId="70" borderId="0" applyNumberFormat="0" applyBorder="0" applyAlignment="0" applyProtection="0"/>
    <xf numFmtId="0" fontId="54" fillId="71" borderId="0" applyNumberFormat="0" applyBorder="0" applyAlignment="0" applyProtection="0"/>
    <xf numFmtId="0" fontId="55" fillId="72" borderId="14" applyNumberFormat="0" applyAlignment="0" applyProtection="0"/>
    <xf numFmtId="0" fontId="56" fillId="73" borderId="15" applyNumberFormat="0" applyAlignment="0" applyProtection="0"/>
    <xf numFmtId="0" fontId="57" fillId="73" borderId="14"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16" applyNumberFormat="0" applyFill="0" applyAlignment="0" applyProtection="0"/>
    <xf numFmtId="0" fontId="59"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61" fillId="0" borderId="19" applyNumberFormat="0" applyFill="0" applyAlignment="0" applyProtection="0"/>
    <xf numFmtId="0" fontId="62" fillId="74" borderId="20" applyNumberFormat="0" applyAlignment="0" applyProtection="0"/>
    <xf numFmtId="0" fontId="63" fillId="0" borderId="0" applyNumberFormat="0" applyFill="0" applyBorder="0" applyAlignment="0" applyProtection="0"/>
    <xf numFmtId="0" fontId="64" fillId="75" borderId="0" applyNumberFormat="0" applyBorder="0" applyAlignment="0" applyProtection="0"/>
    <xf numFmtId="0" fontId="25" fillId="0" borderId="0">
      <alignment/>
      <protection/>
    </xf>
    <xf numFmtId="0" fontId="1" fillId="0" borderId="0">
      <alignment/>
      <protection/>
    </xf>
    <xf numFmtId="0" fontId="25" fillId="0" borderId="0">
      <alignment/>
      <protection/>
    </xf>
    <xf numFmtId="0" fontId="38" fillId="0" borderId="0" applyNumberFormat="0" applyFill="0" applyBorder="0" applyAlignment="0" applyProtection="0"/>
    <xf numFmtId="0" fontId="65" fillId="76" borderId="0" applyNumberFormat="0" applyBorder="0" applyAlignment="0" applyProtection="0"/>
    <xf numFmtId="0" fontId="66" fillId="0" borderId="0" applyNumberFormat="0" applyFill="0" applyBorder="0" applyAlignment="0" applyProtection="0"/>
    <xf numFmtId="0" fontId="0" fillId="77" borderId="21" applyNumberFormat="0" applyFont="0" applyAlignment="0" applyProtection="0"/>
    <xf numFmtId="9" fontId="0" fillId="0" borderId="0" applyFont="0" applyFill="0" applyBorder="0" applyAlignment="0" applyProtection="0"/>
    <xf numFmtId="0" fontId="67" fillId="0" borderId="22" applyNumberFormat="0" applyFill="0" applyAlignment="0" applyProtection="0"/>
    <xf numFmtId="0" fontId="39" fillId="0" borderId="0">
      <alignment/>
      <protection/>
    </xf>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0" fontId="69" fillId="78" borderId="0" applyNumberFormat="0" applyBorder="0" applyAlignment="0" applyProtection="0"/>
  </cellStyleXfs>
  <cellXfs count="79">
    <xf numFmtId="0" fontId="0" fillId="0" borderId="0" xfId="0" applyAlignment="1">
      <alignment/>
    </xf>
    <xf numFmtId="0" fontId="3" fillId="0" borderId="0" xfId="0" applyFont="1" applyAlignment="1">
      <alignment horizontal="center" wrapText="1"/>
    </xf>
    <xf numFmtId="0" fontId="6" fillId="0" borderId="11" xfId="0" applyFont="1" applyFill="1" applyBorder="1" applyAlignment="1">
      <alignment horizontal="center"/>
    </xf>
    <xf numFmtId="0" fontId="3" fillId="79" borderId="11" xfId="0" applyFont="1" applyFill="1" applyBorder="1" applyAlignment="1">
      <alignment horizontal="justify" wrapText="1"/>
    </xf>
    <xf numFmtId="0" fontId="3" fillId="79" borderId="11" xfId="0" applyFont="1" applyFill="1" applyBorder="1" applyAlignment="1">
      <alignment horizontal="center" wrapText="1"/>
    </xf>
    <xf numFmtId="4" fontId="4" fillId="0" borderId="11" xfId="0" applyNumberFormat="1" applyFont="1" applyFill="1" applyBorder="1" applyAlignment="1">
      <alignment horizontal="right"/>
    </xf>
    <xf numFmtId="0" fontId="7" fillId="0" borderId="11" xfId="0" applyFont="1" applyFill="1" applyBorder="1" applyAlignment="1">
      <alignment horizontal="center" wrapText="1"/>
    </xf>
    <xf numFmtId="0" fontId="3" fillId="0" borderId="11" xfId="0" applyFont="1" applyFill="1" applyBorder="1" applyAlignment="1">
      <alignment horizontal="center" wrapText="1"/>
    </xf>
    <xf numFmtId="0" fontId="0" fillId="0" borderId="11" xfId="0" applyFill="1" applyBorder="1" applyAlignment="1">
      <alignment/>
    </xf>
    <xf numFmtId="0" fontId="8" fillId="0" borderId="11" xfId="0" applyFont="1" applyFill="1" applyBorder="1" applyAlignment="1">
      <alignment horizontal="center"/>
    </xf>
    <xf numFmtId="0" fontId="8" fillId="0" borderId="11" xfId="0" applyFont="1" applyFill="1" applyBorder="1" applyAlignment="1">
      <alignment horizontal="center" wrapText="1"/>
    </xf>
    <xf numFmtId="181" fontId="0" fillId="0" borderId="0" xfId="0" applyNumberFormat="1" applyAlignment="1">
      <alignment/>
    </xf>
    <xf numFmtId="0" fontId="40" fillId="0" borderId="11" xfId="0" applyFont="1" applyFill="1" applyBorder="1" applyAlignment="1">
      <alignment/>
    </xf>
    <xf numFmtId="0" fontId="6" fillId="0" borderId="11" xfId="0" applyFont="1" applyFill="1" applyBorder="1" applyAlignment="1">
      <alignment/>
    </xf>
    <xf numFmtId="0" fontId="4" fillId="0" borderId="11" xfId="0" applyFont="1" applyFill="1" applyBorder="1" applyAlignment="1">
      <alignment horizontal="justify" wrapText="1"/>
    </xf>
    <xf numFmtId="0" fontId="3" fillId="0" borderId="11" xfId="0" applyFont="1" applyFill="1" applyBorder="1" applyAlignment="1">
      <alignment horizontal="center"/>
    </xf>
    <xf numFmtId="0" fontId="6" fillId="0" borderId="11" xfId="0" applyFont="1" applyFill="1" applyBorder="1" applyAlignment="1">
      <alignment horizontal="justify" wrapText="1"/>
    </xf>
    <xf numFmtId="0" fontId="42" fillId="0" borderId="11" xfId="0" applyFont="1" applyFill="1" applyBorder="1" applyAlignment="1">
      <alignment horizontal="center" wrapText="1"/>
    </xf>
    <xf numFmtId="0" fontId="42" fillId="0" borderId="11" xfId="0" applyFont="1" applyFill="1" applyBorder="1" applyAlignment="1">
      <alignment horizontal="center"/>
    </xf>
    <xf numFmtId="0" fontId="0" fillId="0" borderId="0" xfId="0" applyFill="1" applyAlignment="1">
      <alignment/>
    </xf>
    <xf numFmtId="0" fontId="2" fillId="0" borderId="11" xfId="0" applyFont="1" applyFill="1" applyBorder="1" applyAlignment="1">
      <alignment horizontal="center" wrapText="1"/>
    </xf>
    <xf numFmtId="0" fontId="2" fillId="0" borderId="11" xfId="0" applyFont="1" applyFill="1" applyBorder="1" applyAlignment="1">
      <alignment horizontal="center"/>
    </xf>
    <xf numFmtId="16" fontId="8" fillId="0" borderId="11"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179" fontId="3" fillId="0" borderId="11" xfId="0" applyNumberFormat="1" applyFont="1" applyFill="1" applyBorder="1" applyAlignment="1">
      <alignment horizontal="right" wrapText="1"/>
    </xf>
    <xf numFmtId="0" fontId="40" fillId="0" borderId="11" xfId="0" applyFont="1" applyFill="1" applyBorder="1" applyAlignment="1">
      <alignment wrapText="1"/>
    </xf>
    <xf numFmtId="0" fontId="4" fillId="0" borderId="11" xfId="0" applyFont="1" applyFill="1" applyBorder="1" applyAlignment="1">
      <alignment horizontal="center" wrapText="1"/>
    </xf>
    <xf numFmtId="0" fontId="4" fillId="0" borderId="11" xfId="0" applyFont="1" applyFill="1" applyBorder="1" applyAlignment="1">
      <alignment horizontal="justify" wrapText="1"/>
    </xf>
    <xf numFmtId="4" fontId="4" fillId="0" borderId="11" xfId="0" applyNumberFormat="1" applyFont="1" applyFill="1" applyBorder="1" applyAlignment="1">
      <alignment horizontal="right" wrapText="1"/>
    </xf>
    <xf numFmtId="0" fontId="4" fillId="0" borderId="11" xfId="0" applyNumberFormat="1" applyFont="1" applyFill="1" applyBorder="1" applyAlignment="1">
      <alignment horizontal="justify" wrapText="1"/>
    </xf>
    <xf numFmtId="179" fontId="4" fillId="0" borderId="11" xfId="0" applyNumberFormat="1" applyFont="1" applyFill="1" applyBorder="1" applyAlignment="1">
      <alignment horizontal="right" wrapText="1"/>
    </xf>
    <xf numFmtId="179" fontId="3" fillId="0" borderId="11" xfId="0" applyNumberFormat="1" applyFont="1" applyFill="1" applyBorder="1" applyAlignment="1">
      <alignment horizontal="right" wrapText="1"/>
    </xf>
    <xf numFmtId="0" fontId="5" fillId="0" borderId="11" xfId="0" applyFont="1" applyFill="1" applyBorder="1" applyAlignment="1">
      <alignment horizontal="center" wrapText="1"/>
    </xf>
    <xf numFmtId="0" fontId="5" fillId="0" borderId="11" xfId="0" applyFont="1" applyFill="1" applyBorder="1" applyAlignment="1">
      <alignment horizontal="center"/>
    </xf>
    <xf numFmtId="0" fontId="4" fillId="0" borderId="11" xfId="0" applyFont="1" applyFill="1" applyBorder="1" applyAlignment="1">
      <alignment horizontal="center" wrapText="1"/>
    </xf>
    <xf numFmtId="0" fontId="3" fillId="0" borderId="23" xfId="0" applyFont="1" applyFill="1" applyBorder="1" applyAlignment="1">
      <alignment horizontal="center" vertical="top" wrapText="1"/>
    </xf>
    <xf numFmtId="0" fontId="4" fillId="0" borderId="23" xfId="0" applyFont="1" applyFill="1" applyBorder="1" applyAlignment="1">
      <alignment horizontal="right" vertical="top" wrapText="1"/>
    </xf>
    <xf numFmtId="179" fontId="2" fillId="0" borderId="11" xfId="0" applyNumberFormat="1" applyFont="1" applyFill="1" applyBorder="1" applyAlignment="1">
      <alignment horizontal="center" wrapText="1"/>
    </xf>
    <xf numFmtId="181" fontId="3" fillId="0" borderId="11" xfId="0" applyNumberFormat="1" applyFont="1" applyFill="1" applyBorder="1" applyAlignment="1">
      <alignment horizontal="right"/>
    </xf>
    <xf numFmtId="4" fontId="3" fillId="0" borderId="11" xfId="0" applyNumberFormat="1" applyFont="1" applyFill="1" applyBorder="1" applyAlignment="1">
      <alignment horizontal="right"/>
    </xf>
    <xf numFmtId="0" fontId="3" fillId="0" borderId="11" xfId="0" applyFont="1" applyFill="1" applyBorder="1" applyAlignment="1">
      <alignment horizontal="center" vertical="top" wrapText="1"/>
    </xf>
    <xf numFmtId="0" fontId="4" fillId="0" borderId="23" xfId="0" applyFont="1" applyFill="1" applyBorder="1" applyAlignment="1">
      <alignment horizontal="justify" vertical="top" wrapText="1"/>
    </xf>
    <xf numFmtId="0" fontId="4" fillId="0" borderId="11" xfId="0" applyFont="1" applyFill="1" applyBorder="1" applyAlignment="1">
      <alignment horizontal="justify" vertical="center" wrapText="1"/>
    </xf>
    <xf numFmtId="0" fontId="4" fillId="0" borderId="11" xfId="0" applyNumberFormat="1" applyFont="1" applyFill="1" applyBorder="1" applyAlignment="1">
      <alignment horizontal="right" wrapText="1"/>
    </xf>
    <xf numFmtId="0" fontId="3" fillId="0" borderId="11" xfId="0" applyNumberFormat="1" applyFont="1" applyFill="1" applyBorder="1" applyAlignment="1">
      <alignment horizontal="center" vertical="center" wrapText="1"/>
    </xf>
    <xf numFmtId="180" fontId="3" fillId="0" borderId="11" xfId="0" applyNumberFormat="1" applyFont="1" applyFill="1" applyBorder="1" applyAlignment="1">
      <alignment horizontal="right"/>
    </xf>
    <xf numFmtId="180" fontId="4" fillId="0" borderId="11" xfId="0" applyNumberFormat="1" applyFont="1" applyFill="1" applyBorder="1" applyAlignment="1">
      <alignment horizontal="right"/>
    </xf>
    <xf numFmtId="179" fontId="4" fillId="0" borderId="11" xfId="0" applyNumberFormat="1" applyFont="1" applyFill="1" applyBorder="1" applyAlignment="1">
      <alignment horizontal="right"/>
    </xf>
    <xf numFmtId="0" fontId="4" fillId="0" borderId="11" xfId="0" applyFont="1" applyFill="1" applyBorder="1" applyAlignment="1">
      <alignment horizontal="justify" vertical="top" wrapText="1"/>
    </xf>
    <xf numFmtId="181" fontId="4" fillId="0" borderId="11" xfId="0" applyNumberFormat="1" applyFont="1" applyFill="1" applyBorder="1" applyAlignment="1">
      <alignment horizontal="right"/>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horizontal="right" vertical="top" wrapText="1"/>
    </xf>
    <xf numFmtId="0" fontId="4" fillId="0" borderId="11" xfId="0" applyFont="1" applyFill="1" applyBorder="1" applyAlignment="1">
      <alignment horizontal="justify" vertical="top" wrapText="1"/>
    </xf>
    <xf numFmtId="14" fontId="8" fillId="0" borderId="11" xfId="0" applyNumberFormat="1" applyFont="1" applyFill="1" applyBorder="1" applyAlignment="1">
      <alignment horizontal="center"/>
    </xf>
    <xf numFmtId="179" fontId="3" fillId="0" borderId="11" xfId="0" applyNumberFormat="1" applyFont="1" applyFill="1" applyBorder="1" applyAlignment="1">
      <alignment horizontal="right"/>
    </xf>
    <xf numFmtId="184" fontId="4" fillId="0" borderId="11" xfId="0" applyNumberFormat="1" applyFont="1" applyFill="1" applyBorder="1" applyAlignment="1">
      <alignment horizontal="right"/>
    </xf>
    <xf numFmtId="0" fontId="70" fillId="0" borderId="11" xfId="0" applyFont="1" applyBorder="1" applyAlignment="1">
      <alignment horizontal="justify" wrapText="1"/>
    </xf>
    <xf numFmtId="0" fontId="0" fillId="0" borderId="11" xfId="0" applyFont="1" applyFill="1" applyBorder="1" applyAlignment="1">
      <alignment/>
    </xf>
    <xf numFmtId="0" fontId="6" fillId="0" borderId="11" xfId="0" applyFont="1" applyFill="1" applyBorder="1" applyAlignment="1">
      <alignment horizontal="center" wrapText="1"/>
    </xf>
    <xf numFmtId="0" fontId="42" fillId="0" borderId="11" xfId="0" applyFont="1" applyFill="1" applyBorder="1" applyAlignment="1">
      <alignment horizontal="center" wrapText="1"/>
    </xf>
    <xf numFmtId="0" fontId="42" fillId="0" borderId="11" xfId="0" applyFont="1" applyFill="1" applyBorder="1" applyAlignment="1">
      <alignment/>
    </xf>
    <xf numFmtId="0" fontId="6" fillId="0" borderId="11" xfId="0" applyFont="1" applyFill="1" applyBorder="1" applyAlignment="1">
      <alignment horizontal="justify"/>
    </xf>
    <xf numFmtId="179" fontId="0" fillId="0" borderId="0" xfId="0" applyNumberFormat="1" applyAlignment="1">
      <alignment/>
    </xf>
    <xf numFmtId="0" fontId="2" fillId="0" borderId="24" xfId="0" applyFont="1" applyFill="1" applyBorder="1" applyAlignment="1">
      <alignment horizontal="center"/>
    </xf>
    <xf numFmtId="0" fontId="40" fillId="0" borderId="25" xfId="0" applyFont="1" applyFill="1" applyBorder="1" applyAlignment="1">
      <alignment/>
    </xf>
    <xf numFmtId="0" fontId="40" fillId="0" borderId="23" xfId="0" applyFont="1" applyFill="1" applyBorder="1" applyAlignment="1">
      <alignment/>
    </xf>
    <xf numFmtId="0" fontId="2" fillId="0" borderId="25" xfId="0" applyFont="1" applyFill="1" applyBorder="1" applyAlignment="1">
      <alignment horizontal="center"/>
    </xf>
    <xf numFmtId="0" fontId="2" fillId="0" borderId="23" xfId="0" applyFont="1" applyFill="1" applyBorder="1" applyAlignment="1">
      <alignment horizontal="center"/>
    </xf>
    <xf numFmtId="0" fontId="2" fillId="0" borderId="11" xfId="0" applyFont="1" applyFill="1" applyBorder="1" applyAlignment="1">
      <alignment horizontal="center"/>
    </xf>
    <xf numFmtId="0" fontId="40" fillId="0" borderId="11" xfId="0" applyFont="1" applyFill="1" applyBorder="1" applyAlignment="1">
      <alignment/>
    </xf>
    <xf numFmtId="0" fontId="3" fillId="0" borderId="0" xfId="0" applyFont="1" applyAlignment="1">
      <alignment horizontal="center" wrapText="1"/>
    </xf>
    <xf numFmtId="0" fontId="41" fillId="0" borderId="0" xfId="0" applyFont="1" applyAlignment="1">
      <alignment/>
    </xf>
    <xf numFmtId="0" fontId="2" fillId="0" borderId="11" xfId="0" applyFont="1" applyFill="1" applyBorder="1" applyAlignment="1">
      <alignment horizontal="center" wrapText="1"/>
    </xf>
    <xf numFmtId="0" fontId="40" fillId="0" borderId="11" xfId="0" applyFont="1" applyFill="1" applyBorder="1" applyAlignment="1">
      <alignment horizontal="center" wrapText="1"/>
    </xf>
    <xf numFmtId="0" fontId="40" fillId="0" borderId="11" xfId="0" applyFont="1" applyFill="1" applyBorder="1" applyAlignment="1">
      <alignment/>
    </xf>
    <xf numFmtId="0" fontId="2" fillId="0" borderId="0" xfId="0" applyFont="1" applyAlignment="1">
      <alignment horizontal="center" wrapText="1"/>
    </xf>
    <xf numFmtId="0" fontId="0" fillId="0" borderId="0" xfId="0" applyAlignment="1">
      <alignment wrapText="1"/>
    </xf>
    <xf numFmtId="0" fontId="40" fillId="0" borderId="11" xfId="0" applyFont="1" applyFill="1" applyBorder="1" applyAlignment="1">
      <alignment wrapText="1"/>
    </xf>
    <xf numFmtId="0" fontId="4" fillId="0" borderId="11" xfId="0" applyNumberFormat="1" applyFont="1" applyFill="1" applyBorder="1" applyAlignment="1">
      <alignment horizontal="justify" wrapText="1"/>
    </xf>
  </cellXfs>
  <cellStyles count="16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3_10" xfId="63"/>
    <cellStyle name="Accent4" xfId="64"/>
    <cellStyle name="Accent4 - 20%" xfId="65"/>
    <cellStyle name="Accent4 - 40%" xfId="66"/>
    <cellStyle name="Accent4 - 60%" xfId="67"/>
    <cellStyle name="Accent4_10" xfId="68"/>
    <cellStyle name="Accent5" xfId="69"/>
    <cellStyle name="Accent5 - 20%" xfId="70"/>
    <cellStyle name="Accent5 - 40%" xfId="71"/>
    <cellStyle name="Accent5 - 60%" xfId="72"/>
    <cellStyle name="Accent5_10" xfId="73"/>
    <cellStyle name="Accent6" xfId="74"/>
    <cellStyle name="Accent6 - 20%" xfId="75"/>
    <cellStyle name="Accent6 - 40%" xfId="76"/>
    <cellStyle name="Accent6 - 60%" xfId="77"/>
    <cellStyle name="Accent6_10" xfId="78"/>
    <cellStyle name="Bad" xfId="79"/>
    <cellStyle name="Calculation" xfId="80"/>
    <cellStyle name="Check Cell" xfId="81"/>
    <cellStyle name="Emphasis 1" xfId="82"/>
    <cellStyle name="Emphasis 2" xfId="83"/>
    <cellStyle name="Emphasis 3" xfId="84"/>
    <cellStyle name="Explanatory Text" xfId="85"/>
    <cellStyle name="Good" xfId="86"/>
    <cellStyle name="Heading 1" xfId="87"/>
    <cellStyle name="Heading 2" xfId="88"/>
    <cellStyle name="Heading 3" xfId="89"/>
    <cellStyle name="Heading 4" xfId="90"/>
    <cellStyle name="Input" xfId="91"/>
    <cellStyle name="Linked Cell" xfId="92"/>
    <cellStyle name="Neutral" xfId="93"/>
    <cellStyle name="Normal_own-reg-rev" xfId="94"/>
    <cellStyle name="Note" xfId="95"/>
    <cellStyle name="Output" xfId="96"/>
    <cellStyle name="SAPBEXaggData" xfId="97"/>
    <cellStyle name="SAPBEXaggDataEmph" xfId="98"/>
    <cellStyle name="SAPBEXaggItem" xfId="99"/>
    <cellStyle name="SAPBEXaggItemX" xfId="100"/>
    <cellStyle name="SAPBEXchaText" xfId="101"/>
    <cellStyle name="SAPBEXexcBad7" xfId="102"/>
    <cellStyle name="SAPBEXexcBad8" xfId="103"/>
    <cellStyle name="SAPBEXexcBad9" xfId="104"/>
    <cellStyle name="SAPBEXexcCritical4" xfId="105"/>
    <cellStyle name="SAPBEXexcCritical5" xfId="106"/>
    <cellStyle name="SAPBEXexcCritical6" xfId="107"/>
    <cellStyle name="SAPBEXexcGood1" xfId="108"/>
    <cellStyle name="SAPBEXexcGood2" xfId="109"/>
    <cellStyle name="SAPBEXexcGood3" xfId="110"/>
    <cellStyle name="SAPBEXfilterDrill" xfId="111"/>
    <cellStyle name="SAPBEXfilterItem" xfId="112"/>
    <cellStyle name="SAPBEXfilterText" xfId="113"/>
    <cellStyle name="SAPBEXformats" xfId="114"/>
    <cellStyle name="SAPBEXheaderItem" xfId="115"/>
    <cellStyle name="SAPBEXheaderText" xfId="116"/>
    <cellStyle name="SAPBEXHLevel0" xfId="117"/>
    <cellStyle name="SAPBEXHLevel0X" xfId="118"/>
    <cellStyle name="SAPBEXHLevel1" xfId="119"/>
    <cellStyle name="SAPBEXHLevel1X" xfId="120"/>
    <cellStyle name="SAPBEXHLevel2" xfId="121"/>
    <cellStyle name="SAPBEXHLevel2X" xfId="122"/>
    <cellStyle name="SAPBEXHLevel3" xfId="123"/>
    <cellStyle name="SAPBEXHLevel3X" xfId="124"/>
    <cellStyle name="SAPBEXinputData" xfId="125"/>
    <cellStyle name="SAPBEXItemHeader" xfId="126"/>
    <cellStyle name="SAPBEXresData" xfId="127"/>
    <cellStyle name="SAPBEXresDataEmph" xfId="128"/>
    <cellStyle name="SAPBEXresItem" xfId="129"/>
    <cellStyle name="SAPBEXresItemX" xfId="130"/>
    <cellStyle name="SAPBEXstdData" xfId="131"/>
    <cellStyle name="SAPBEXstdDataEmph" xfId="132"/>
    <cellStyle name="SAPBEXstdItem" xfId="133"/>
    <cellStyle name="SAPBEXstdItemX" xfId="134"/>
    <cellStyle name="SAPBEXtitle" xfId="135"/>
    <cellStyle name="SAPBEXunassignedItem" xfId="136"/>
    <cellStyle name="SAPBEXundefined" xfId="137"/>
    <cellStyle name="Sheet Title" xfId="138"/>
    <cellStyle name="Title" xfId="139"/>
    <cellStyle name="Total" xfId="140"/>
    <cellStyle name="Warning Text" xfId="141"/>
    <cellStyle name="Акцент1" xfId="142"/>
    <cellStyle name="Акцент2" xfId="143"/>
    <cellStyle name="Акцент3" xfId="144"/>
    <cellStyle name="Акцент4" xfId="145"/>
    <cellStyle name="Акцент5" xfId="146"/>
    <cellStyle name="Акцент6" xfId="147"/>
    <cellStyle name="Ввод " xfId="148"/>
    <cellStyle name="Вывод" xfId="149"/>
    <cellStyle name="Вычисление" xfId="150"/>
    <cellStyle name="Hyperlink" xfId="151"/>
    <cellStyle name="Currency" xfId="152"/>
    <cellStyle name="Currency [0]" xfId="153"/>
    <cellStyle name="Денежный 2" xfId="154"/>
    <cellStyle name="Заголовок 1" xfId="155"/>
    <cellStyle name="Заголовок 2" xfId="156"/>
    <cellStyle name="Заголовок 3" xfId="157"/>
    <cellStyle name="Заголовок 4" xfId="158"/>
    <cellStyle name="Итог" xfId="159"/>
    <cellStyle name="Контрольная ячейка" xfId="160"/>
    <cellStyle name="Название" xfId="161"/>
    <cellStyle name="Нейтральный" xfId="162"/>
    <cellStyle name="Обычный 2" xfId="163"/>
    <cellStyle name="Обычный 3" xfId="164"/>
    <cellStyle name="Обычный 4" xfId="165"/>
    <cellStyle name="Followed Hyperlink" xfId="166"/>
    <cellStyle name="Плохой" xfId="167"/>
    <cellStyle name="Пояснение" xfId="168"/>
    <cellStyle name="Примечание" xfId="169"/>
    <cellStyle name="Percent" xfId="170"/>
    <cellStyle name="Связанная ячейка" xfId="171"/>
    <cellStyle name="Стиль 1" xfId="172"/>
    <cellStyle name="Текст предупреждения" xfId="173"/>
    <cellStyle name="Comma" xfId="174"/>
    <cellStyle name="Comma [0]" xfId="175"/>
    <cellStyle name="Финансовый 2" xfId="176"/>
    <cellStyle name="Финансовый 3" xfId="177"/>
    <cellStyle name="Хороший"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tabSelected="1" zoomScale="80" zoomScaleNormal="80" workbookViewId="0" topLeftCell="A58">
      <selection activeCell="D66" sqref="D66"/>
    </sheetView>
  </sheetViews>
  <sheetFormatPr defaultColWidth="9.00390625" defaultRowHeight="12.75"/>
  <cols>
    <col min="1" max="1" width="8.75390625" style="0" customWidth="1"/>
    <col min="2" max="2" width="19.875" style="0" customWidth="1"/>
    <col min="3" max="3" width="15.75390625" style="0" customWidth="1"/>
    <col min="4" max="4" width="88.25390625" style="0" customWidth="1"/>
    <col min="5" max="5" width="13.625" style="0" customWidth="1"/>
    <col min="6" max="6" width="9.375" style="0" customWidth="1"/>
    <col min="7" max="7" width="17.25390625" style="0" customWidth="1"/>
  </cols>
  <sheetData>
    <row r="1" spans="1:6" ht="21.75" customHeight="1">
      <c r="A1" s="75" t="s">
        <v>0</v>
      </c>
      <c r="B1" s="75"/>
      <c r="C1" s="75"/>
      <c r="D1" s="75"/>
      <c r="E1" s="75"/>
      <c r="F1" s="76"/>
    </row>
    <row r="2" spans="1:6" ht="44.25" customHeight="1">
      <c r="A2" s="70" t="s">
        <v>15</v>
      </c>
      <c r="B2" s="70"/>
      <c r="C2" s="70"/>
      <c r="D2" s="70"/>
      <c r="E2" s="70"/>
      <c r="F2" s="71"/>
    </row>
    <row r="3" spans="1:5" ht="15.75" customHeight="1">
      <c r="A3" s="1"/>
      <c r="B3" s="1"/>
      <c r="C3" s="1"/>
      <c r="D3" s="1"/>
      <c r="E3" s="1"/>
    </row>
    <row r="4" spans="1:6" ht="67.5" customHeight="1">
      <c r="A4" s="3" t="s">
        <v>1</v>
      </c>
      <c r="B4" s="4" t="s">
        <v>2</v>
      </c>
      <c r="C4" s="4" t="s">
        <v>3</v>
      </c>
      <c r="D4" s="4" t="s">
        <v>4</v>
      </c>
      <c r="E4" s="4" t="s">
        <v>5</v>
      </c>
      <c r="F4" s="4" t="s">
        <v>6</v>
      </c>
    </row>
    <row r="5" spans="1:6" ht="12.75">
      <c r="A5" s="6">
        <v>1</v>
      </c>
      <c r="B5" s="6">
        <v>2</v>
      </c>
      <c r="C5" s="6">
        <v>3</v>
      </c>
      <c r="D5" s="6">
        <v>4</v>
      </c>
      <c r="E5" s="6">
        <v>5</v>
      </c>
      <c r="F5" s="6">
        <v>6</v>
      </c>
    </row>
    <row r="6" spans="1:6" ht="24.75" customHeight="1">
      <c r="A6" s="72" t="s">
        <v>51</v>
      </c>
      <c r="B6" s="73"/>
      <c r="C6" s="73"/>
      <c r="D6" s="73"/>
      <c r="E6" s="74"/>
      <c r="F6" s="74"/>
    </row>
    <row r="7" spans="1:7" ht="75.75" customHeight="1">
      <c r="A7" s="22" t="s">
        <v>8</v>
      </c>
      <c r="B7" s="10" t="s">
        <v>21</v>
      </c>
      <c r="C7" s="6" t="s">
        <v>19</v>
      </c>
      <c r="D7" s="23" t="s">
        <v>27</v>
      </c>
      <c r="E7" s="24">
        <f>SUM(E8:E10)</f>
        <v>32844.37676</v>
      </c>
      <c r="F7" s="25"/>
      <c r="G7" s="11"/>
    </row>
    <row r="8" spans="1:6" ht="53.25" customHeight="1">
      <c r="A8" s="26" t="s">
        <v>7</v>
      </c>
      <c r="B8" s="20"/>
      <c r="C8" s="20"/>
      <c r="D8" s="27" t="s">
        <v>28</v>
      </c>
      <c r="E8" s="28">
        <v>30940.49457</v>
      </c>
      <c r="F8" s="25"/>
    </row>
    <row r="9" spans="1:6" ht="87" customHeight="1">
      <c r="A9" s="26" t="s">
        <v>12</v>
      </c>
      <c r="B9" s="20"/>
      <c r="C9" s="20"/>
      <c r="D9" s="29" t="s">
        <v>33</v>
      </c>
      <c r="E9" s="28">
        <v>-34674.2</v>
      </c>
      <c r="F9" s="25"/>
    </row>
    <row r="10" spans="1:7" ht="70.5" customHeight="1">
      <c r="A10" s="26" t="s">
        <v>13</v>
      </c>
      <c r="B10" s="20"/>
      <c r="C10" s="20"/>
      <c r="D10" s="29" t="s">
        <v>53</v>
      </c>
      <c r="E10" s="30">
        <v>36578.08219</v>
      </c>
      <c r="F10" s="25"/>
      <c r="G10" s="62"/>
    </row>
    <row r="11" spans="1:6" ht="49.5" customHeight="1">
      <c r="A11" s="72" t="s">
        <v>52</v>
      </c>
      <c r="B11" s="72"/>
      <c r="C11" s="72"/>
      <c r="D11" s="72"/>
      <c r="E11" s="72"/>
      <c r="F11" s="77"/>
    </row>
    <row r="12" spans="1:6" ht="50.25" customHeight="1">
      <c r="A12" s="9" t="s">
        <v>8</v>
      </c>
      <c r="B12" s="10" t="s">
        <v>20</v>
      </c>
      <c r="C12" s="10" t="s">
        <v>22</v>
      </c>
      <c r="D12" s="7" t="s">
        <v>24</v>
      </c>
      <c r="E12" s="31">
        <f>E14</f>
        <v>32844.37676</v>
      </c>
      <c r="F12" s="25"/>
    </row>
    <row r="13" spans="1:6" ht="23.25" customHeight="1">
      <c r="A13" s="13"/>
      <c r="B13" s="32"/>
      <c r="C13" s="33"/>
      <c r="D13" s="34" t="s">
        <v>25</v>
      </c>
      <c r="E13" s="20"/>
      <c r="F13" s="25"/>
    </row>
    <row r="14" spans="1:6" ht="36.75" customHeight="1">
      <c r="A14" s="9" t="s">
        <v>7</v>
      </c>
      <c r="B14" s="32"/>
      <c r="C14" s="33"/>
      <c r="D14" s="35" t="s">
        <v>29</v>
      </c>
      <c r="E14" s="24">
        <f>E15+E17+E19</f>
        <v>32844.37676</v>
      </c>
      <c r="F14" s="25"/>
    </row>
    <row r="15" spans="1:6" ht="45.75" customHeight="1">
      <c r="A15" s="2" t="s">
        <v>90</v>
      </c>
      <c r="B15" s="32"/>
      <c r="C15" s="33"/>
      <c r="D15" s="14" t="s">
        <v>31</v>
      </c>
      <c r="E15" s="30">
        <v>30940.49457</v>
      </c>
      <c r="F15" s="25"/>
    </row>
    <row r="16" spans="1:6" ht="30.75" customHeight="1">
      <c r="A16" s="2"/>
      <c r="B16" s="32"/>
      <c r="C16" s="33"/>
      <c r="D16" s="36" t="s">
        <v>30</v>
      </c>
      <c r="E16" s="37"/>
      <c r="F16" s="25"/>
    </row>
    <row r="17" spans="1:6" ht="99" customHeight="1">
      <c r="A17" s="2" t="s">
        <v>91</v>
      </c>
      <c r="B17" s="32"/>
      <c r="C17" s="33"/>
      <c r="D17" s="29" t="s">
        <v>35</v>
      </c>
      <c r="E17" s="30">
        <v>-34674.2</v>
      </c>
      <c r="F17" s="25"/>
    </row>
    <row r="18" spans="1:6" ht="30.75" customHeight="1">
      <c r="A18" s="9"/>
      <c r="B18" s="32"/>
      <c r="C18" s="33"/>
      <c r="D18" s="36" t="s">
        <v>34</v>
      </c>
      <c r="E18" s="37"/>
      <c r="F18" s="25"/>
    </row>
    <row r="19" spans="1:6" ht="100.5" customHeight="1">
      <c r="A19" s="9"/>
      <c r="B19" s="32"/>
      <c r="C19" s="33"/>
      <c r="D19" s="29" t="s">
        <v>54</v>
      </c>
      <c r="E19" s="30">
        <v>36578.08219</v>
      </c>
      <c r="F19" s="25"/>
    </row>
    <row r="20" spans="1:6" ht="26.25" customHeight="1">
      <c r="A20" s="9"/>
      <c r="B20" s="32"/>
      <c r="C20" s="33"/>
      <c r="D20" s="36" t="s">
        <v>55</v>
      </c>
      <c r="E20" s="20"/>
      <c r="F20" s="25"/>
    </row>
    <row r="21" spans="1:6" ht="71.25" customHeight="1">
      <c r="A21" s="9" t="s">
        <v>9</v>
      </c>
      <c r="B21" s="10" t="s">
        <v>20</v>
      </c>
      <c r="C21" s="6" t="s">
        <v>19</v>
      </c>
      <c r="D21" s="23" t="s">
        <v>16</v>
      </c>
      <c r="E21" s="38">
        <f>E22+E27+E31</f>
        <v>1238.79594</v>
      </c>
      <c r="F21" s="8"/>
    </row>
    <row r="22" spans="1:6" ht="49.5" customHeight="1">
      <c r="A22" s="9" t="s">
        <v>92</v>
      </c>
      <c r="B22" s="33"/>
      <c r="C22" s="33"/>
      <c r="D22" s="7" t="s">
        <v>69</v>
      </c>
      <c r="E22" s="39">
        <f>E24</f>
        <v>100</v>
      </c>
      <c r="F22" s="8"/>
    </row>
    <row r="23" spans="1:6" ht="23.25" customHeight="1">
      <c r="A23" s="9" t="s">
        <v>93</v>
      </c>
      <c r="B23" s="33"/>
      <c r="C23" s="33"/>
      <c r="D23" s="40" t="s">
        <v>70</v>
      </c>
      <c r="E23" s="39"/>
      <c r="F23" s="8"/>
    </row>
    <row r="24" spans="1:6" ht="36" customHeight="1">
      <c r="A24" s="2"/>
      <c r="B24" s="33"/>
      <c r="C24" s="33"/>
      <c r="D24" s="23" t="s">
        <v>71</v>
      </c>
      <c r="E24" s="39">
        <f>E25</f>
        <v>100</v>
      </c>
      <c r="F24" s="8"/>
    </row>
    <row r="25" spans="1:6" ht="87.75" customHeight="1">
      <c r="A25" s="2"/>
      <c r="B25" s="33"/>
      <c r="C25" s="33"/>
      <c r="D25" s="41" t="s">
        <v>119</v>
      </c>
      <c r="E25" s="5">
        <v>100</v>
      </c>
      <c r="F25" s="8"/>
    </row>
    <row r="26" spans="1:6" ht="24" customHeight="1">
      <c r="A26" s="2"/>
      <c r="B26" s="33"/>
      <c r="C26" s="33"/>
      <c r="D26" s="36" t="s">
        <v>72</v>
      </c>
      <c r="E26" s="5"/>
      <c r="F26" s="8"/>
    </row>
    <row r="27" spans="1:6" ht="46.5" customHeight="1">
      <c r="A27" s="9" t="s">
        <v>94</v>
      </c>
      <c r="B27" s="33"/>
      <c r="C27" s="33"/>
      <c r="D27" s="7" t="s">
        <v>73</v>
      </c>
      <c r="E27" s="39">
        <f>E28</f>
        <v>869.19594</v>
      </c>
      <c r="F27" s="8"/>
    </row>
    <row r="28" spans="1:6" ht="53.25" customHeight="1">
      <c r="A28" s="9" t="s">
        <v>95</v>
      </c>
      <c r="B28" s="33"/>
      <c r="C28" s="33"/>
      <c r="D28" s="23" t="s">
        <v>14</v>
      </c>
      <c r="E28" s="5">
        <f>E29</f>
        <v>869.19594</v>
      </c>
      <c r="F28" s="8"/>
    </row>
    <row r="29" spans="1:6" ht="71.25" customHeight="1">
      <c r="A29" s="2"/>
      <c r="B29" s="33"/>
      <c r="C29" s="33"/>
      <c r="D29" s="42" t="s">
        <v>74</v>
      </c>
      <c r="E29" s="5">
        <v>869.19594</v>
      </c>
      <c r="F29" s="8"/>
    </row>
    <row r="30" spans="1:6" ht="27.75" customHeight="1">
      <c r="A30" s="2"/>
      <c r="B30" s="33"/>
      <c r="C30" s="33"/>
      <c r="D30" s="43" t="s">
        <v>75</v>
      </c>
      <c r="E30" s="5"/>
      <c r="F30" s="8"/>
    </row>
    <row r="31" spans="1:6" ht="41.25" customHeight="1">
      <c r="A31" s="9" t="s">
        <v>96</v>
      </c>
      <c r="B31" s="33"/>
      <c r="C31" s="33"/>
      <c r="D31" s="44" t="s">
        <v>48</v>
      </c>
      <c r="E31" s="45">
        <f>E32</f>
        <v>269.6</v>
      </c>
      <c r="F31" s="8"/>
    </row>
    <row r="32" spans="1:6" ht="68.25" customHeight="1">
      <c r="A32" s="9" t="s">
        <v>97</v>
      </c>
      <c r="B32" s="33"/>
      <c r="C32" s="33"/>
      <c r="D32" s="41" t="s">
        <v>120</v>
      </c>
      <c r="E32" s="46">
        <v>269.6</v>
      </c>
      <c r="F32" s="8"/>
    </row>
    <row r="33" spans="1:6" ht="27" customHeight="1">
      <c r="A33" s="2"/>
      <c r="B33" s="33"/>
      <c r="C33" s="33"/>
      <c r="D33" s="36" t="s">
        <v>56</v>
      </c>
      <c r="E33" s="47"/>
      <c r="F33" s="8"/>
    </row>
    <row r="34" spans="1:6" ht="70.5" customHeight="1">
      <c r="A34" s="9" t="s">
        <v>23</v>
      </c>
      <c r="B34" s="10" t="s">
        <v>20</v>
      </c>
      <c r="C34" s="6" t="s">
        <v>19</v>
      </c>
      <c r="D34" s="7" t="s">
        <v>18</v>
      </c>
      <c r="E34" s="5">
        <f>E36+E38+E51+E56+E68</f>
        <v>-1.0000000656873453E-05</v>
      </c>
      <c r="F34" s="8"/>
    </row>
    <row r="35" spans="1:6" ht="117" customHeight="1">
      <c r="A35" s="9" t="s">
        <v>98</v>
      </c>
      <c r="B35" s="33"/>
      <c r="C35" s="33"/>
      <c r="D35" s="48" t="s">
        <v>57</v>
      </c>
      <c r="E35" s="5"/>
      <c r="F35" s="8"/>
    </row>
    <row r="36" spans="1:6" ht="35.25" customHeight="1">
      <c r="A36" s="9" t="s">
        <v>99</v>
      </c>
      <c r="B36" s="33"/>
      <c r="C36" s="33"/>
      <c r="D36" s="40" t="s">
        <v>40</v>
      </c>
      <c r="E36" s="38">
        <f>E37</f>
        <v>-0.04211</v>
      </c>
      <c r="F36" s="8"/>
    </row>
    <row r="37" spans="1:6" ht="39.75" customHeight="1">
      <c r="A37" s="9"/>
      <c r="B37" s="33"/>
      <c r="C37" s="33"/>
      <c r="D37" s="48" t="s">
        <v>36</v>
      </c>
      <c r="E37" s="49">
        <v>-0.04211</v>
      </c>
      <c r="F37" s="8"/>
    </row>
    <row r="38" spans="1:6" ht="51" customHeight="1">
      <c r="A38" s="9" t="s">
        <v>100</v>
      </c>
      <c r="B38" s="33"/>
      <c r="C38" s="33"/>
      <c r="D38" s="7" t="s">
        <v>11</v>
      </c>
      <c r="E38" s="38">
        <f>E39</f>
        <v>-1903.8822000000007</v>
      </c>
      <c r="F38" s="8"/>
    </row>
    <row r="39" spans="1:6" ht="40.5" customHeight="1">
      <c r="A39" s="9" t="s">
        <v>101</v>
      </c>
      <c r="B39" s="33"/>
      <c r="C39" s="33"/>
      <c r="D39" s="50" t="s">
        <v>44</v>
      </c>
      <c r="E39" s="38">
        <f>E40</f>
        <v>-1903.8822000000007</v>
      </c>
      <c r="F39" s="8"/>
    </row>
    <row r="40" spans="1:6" ht="46.5" customHeight="1">
      <c r="A40" s="9" t="s">
        <v>103</v>
      </c>
      <c r="B40" s="33"/>
      <c r="C40" s="33"/>
      <c r="D40" s="50" t="s">
        <v>45</v>
      </c>
      <c r="E40" s="38">
        <f>E41+E42</f>
        <v>-1903.8822000000007</v>
      </c>
      <c r="F40" s="8"/>
    </row>
    <row r="41" spans="1:6" ht="36" customHeight="1">
      <c r="A41" s="2"/>
      <c r="B41" s="33"/>
      <c r="C41" s="33"/>
      <c r="D41" s="48" t="s">
        <v>82</v>
      </c>
      <c r="E41" s="49">
        <v>0.0421</v>
      </c>
      <c r="F41" s="8"/>
    </row>
    <row r="42" spans="1:6" ht="105.75" customHeight="1">
      <c r="A42" s="9"/>
      <c r="B42" s="33"/>
      <c r="C42" s="33"/>
      <c r="D42" s="48" t="s">
        <v>121</v>
      </c>
      <c r="E42" s="38">
        <f>E43+E44+E45+E46</f>
        <v>-1903.9243000000006</v>
      </c>
      <c r="F42" s="8"/>
    </row>
    <row r="43" spans="1:6" ht="25.5" customHeight="1">
      <c r="A43" s="2"/>
      <c r="B43" s="33"/>
      <c r="C43" s="33"/>
      <c r="D43" s="51" t="s">
        <v>47</v>
      </c>
      <c r="E43" s="49">
        <v>-0.0243</v>
      </c>
      <c r="F43" s="8"/>
    </row>
    <row r="44" spans="1:6" ht="25.5" customHeight="1">
      <c r="A44" s="2"/>
      <c r="B44" s="33"/>
      <c r="C44" s="33"/>
      <c r="D44" s="51" t="s">
        <v>46</v>
      </c>
      <c r="E44" s="49">
        <v>-5195.85789</v>
      </c>
      <c r="F44" s="8"/>
    </row>
    <row r="45" spans="1:7" ht="25.5" customHeight="1">
      <c r="A45" s="2"/>
      <c r="B45" s="33"/>
      <c r="C45" s="33"/>
      <c r="D45" s="51" t="s">
        <v>81</v>
      </c>
      <c r="E45" s="49">
        <v>1824.95789</v>
      </c>
      <c r="F45" s="8"/>
      <c r="G45" s="11"/>
    </row>
    <row r="46" spans="1:7" ht="25.5" customHeight="1">
      <c r="A46" s="2"/>
      <c r="B46" s="33"/>
      <c r="C46" s="33"/>
      <c r="D46" s="51" t="s">
        <v>83</v>
      </c>
      <c r="E46" s="49">
        <v>1467</v>
      </c>
      <c r="F46" s="8"/>
      <c r="G46" s="11"/>
    </row>
    <row r="47" spans="1:7" ht="43.5" customHeight="1">
      <c r="A47" s="9" t="s">
        <v>104</v>
      </c>
      <c r="B47" s="33"/>
      <c r="C47" s="33"/>
      <c r="D47" s="40" t="s">
        <v>41</v>
      </c>
      <c r="E47" s="5"/>
      <c r="F47" s="8"/>
      <c r="G47" s="11"/>
    </row>
    <row r="48" spans="1:7" ht="122.25" customHeight="1">
      <c r="A48" s="2"/>
      <c r="B48" s="33"/>
      <c r="C48" s="33"/>
      <c r="D48" s="52" t="s">
        <v>58</v>
      </c>
      <c r="E48" s="5"/>
      <c r="F48" s="8"/>
      <c r="G48" s="11"/>
    </row>
    <row r="49" spans="1:7" ht="59.25" customHeight="1">
      <c r="A49" s="2"/>
      <c r="B49" s="33"/>
      <c r="C49" s="33"/>
      <c r="D49" s="41" t="s">
        <v>60</v>
      </c>
      <c r="E49" s="5">
        <v>-373.4</v>
      </c>
      <c r="F49" s="8"/>
      <c r="G49" s="11"/>
    </row>
    <row r="50" spans="1:7" ht="29.25" customHeight="1">
      <c r="A50" s="2"/>
      <c r="B50" s="33"/>
      <c r="C50" s="33"/>
      <c r="D50" s="41" t="s">
        <v>59</v>
      </c>
      <c r="E50" s="5">
        <v>373.4</v>
      </c>
      <c r="F50" s="8"/>
      <c r="G50" s="11"/>
    </row>
    <row r="51" spans="1:7" ht="36.75" customHeight="1">
      <c r="A51" s="9" t="s">
        <v>102</v>
      </c>
      <c r="B51" s="33"/>
      <c r="C51" s="33"/>
      <c r="D51" s="7" t="s">
        <v>64</v>
      </c>
      <c r="E51" s="49"/>
      <c r="F51" s="8"/>
      <c r="G51" s="11"/>
    </row>
    <row r="52" spans="1:7" ht="25.5" customHeight="1">
      <c r="A52" s="9" t="s">
        <v>105</v>
      </c>
      <c r="B52" s="33"/>
      <c r="C52" s="33"/>
      <c r="D52" s="40" t="s">
        <v>65</v>
      </c>
      <c r="E52" s="49"/>
      <c r="F52" s="8"/>
      <c r="G52" s="11"/>
    </row>
    <row r="53" spans="1:7" ht="70.5" customHeight="1">
      <c r="A53" s="2"/>
      <c r="B53" s="33"/>
      <c r="C53" s="33"/>
      <c r="D53" s="48" t="s">
        <v>67</v>
      </c>
      <c r="E53" s="49"/>
      <c r="F53" s="8"/>
      <c r="G53" s="11"/>
    </row>
    <row r="54" spans="1:7" ht="25.5" customHeight="1">
      <c r="A54" s="2"/>
      <c r="B54" s="33"/>
      <c r="C54" s="33"/>
      <c r="D54" s="51" t="s">
        <v>66</v>
      </c>
      <c r="E54" s="46">
        <v>-20</v>
      </c>
      <c r="F54" s="8"/>
      <c r="G54" s="11"/>
    </row>
    <row r="55" spans="1:7" ht="25.5" customHeight="1">
      <c r="A55" s="2"/>
      <c r="B55" s="33"/>
      <c r="C55" s="33"/>
      <c r="D55" s="51" t="s">
        <v>68</v>
      </c>
      <c r="E55" s="46">
        <v>20</v>
      </c>
      <c r="F55" s="8"/>
      <c r="G55" s="11"/>
    </row>
    <row r="56" spans="1:6" ht="39.75" customHeight="1">
      <c r="A56" s="53" t="s">
        <v>106</v>
      </c>
      <c r="B56" s="33"/>
      <c r="C56" s="33"/>
      <c r="D56" s="7" t="s">
        <v>122</v>
      </c>
      <c r="E56" s="38">
        <f>E57+E60</f>
        <v>1903.9243000000001</v>
      </c>
      <c r="F56" s="8"/>
    </row>
    <row r="57" spans="1:6" ht="37.5" customHeight="1">
      <c r="A57" s="9" t="s">
        <v>107</v>
      </c>
      <c r="B57" s="33"/>
      <c r="C57" s="33"/>
      <c r="D57" s="23" t="s">
        <v>76</v>
      </c>
      <c r="E57" s="39">
        <f>E58</f>
        <v>-80</v>
      </c>
      <c r="F57" s="8"/>
    </row>
    <row r="58" spans="1:6" ht="71.25" customHeight="1">
      <c r="A58" s="2"/>
      <c r="B58" s="33"/>
      <c r="C58" s="33"/>
      <c r="D58" s="41" t="s">
        <v>79</v>
      </c>
      <c r="E58" s="5">
        <v>-80</v>
      </c>
      <c r="F58" s="8"/>
    </row>
    <row r="59" spans="1:6" ht="17.25" customHeight="1">
      <c r="A59" s="2"/>
      <c r="B59" s="33"/>
      <c r="C59" s="33"/>
      <c r="D59" s="36" t="s">
        <v>78</v>
      </c>
      <c r="E59" s="5"/>
      <c r="F59" s="8"/>
    </row>
    <row r="60" spans="1:6" ht="51.75" customHeight="1">
      <c r="A60" s="9" t="s">
        <v>108</v>
      </c>
      <c r="B60" s="33"/>
      <c r="C60" s="33"/>
      <c r="D60" s="23" t="s">
        <v>14</v>
      </c>
      <c r="E60" s="54">
        <f>E61+E63</f>
        <v>1983.9243000000001</v>
      </c>
      <c r="F60" s="8"/>
    </row>
    <row r="61" spans="1:6" ht="100.5" customHeight="1">
      <c r="A61" s="2"/>
      <c r="B61" s="33"/>
      <c r="C61" s="33"/>
      <c r="D61" s="41" t="s">
        <v>80</v>
      </c>
      <c r="E61" s="5">
        <v>-250</v>
      </c>
      <c r="F61" s="8"/>
    </row>
    <row r="62" spans="1:6" ht="24.75" customHeight="1">
      <c r="A62" s="2"/>
      <c r="B62" s="33"/>
      <c r="C62" s="33"/>
      <c r="D62" s="36" t="s">
        <v>77</v>
      </c>
      <c r="E62" s="5"/>
      <c r="F62" s="8"/>
    </row>
    <row r="63" spans="1:6" ht="71.25" customHeight="1">
      <c r="A63" s="2"/>
      <c r="B63" s="33"/>
      <c r="C63" s="33"/>
      <c r="D63" s="42" t="s">
        <v>74</v>
      </c>
      <c r="E63" s="55">
        <v>2233.9243</v>
      </c>
      <c r="F63" s="8"/>
    </row>
    <row r="64" spans="1:6" ht="29.25" customHeight="1">
      <c r="A64" s="2"/>
      <c r="B64" s="33"/>
      <c r="C64" s="33"/>
      <c r="D64" s="43" t="s">
        <v>75</v>
      </c>
      <c r="E64" s="5"/>
      <c r="F64" s="8"/>
    </row>
    <row r="65" spans="1:6" ht="54" customHeight="1">
      <c r="A65" s="2"/>
      <c r="B65" s="33"/>
      <c r="C65" s="33"/>
      <c r="D65" s="78" t="s">
        <v>124</v>
      </c>
      <c r="E65" s="5"/>
      <c r="F65" s="8"/>
    </row>
    <row r="66" spans="1:6" ht="29.25" customHeight="1">
      <c r="A66" s="2"/>
      <c r="B66" s="33"/>
      <c r="C66" s="33"/>
      <c r="D66" s="36" t="s">
        <v>77</v>
      </c>
      <c r="E66" s="5">
        <v>-99</v>
      </c>
      <c r="F66" s="8"/>
    </row>
    <row r="67" spans="1:6" ht="29.25" customHeight="1">
      <c r="A67" s="2"/>
      <c r="B67" s="33"/>
      <c r="C67" s="33"/>
      <c r="D67" s="36" t="s">
        <v>125</v>
      </c>
      <c r="E67" s="5">
        <v>99</v>
      </c>
      <c r="F67" s="8"/>
    </row>
    <row r="68" spans="1:6" ht="29.25" customHeight="1">
      <c r="A68" s="9" t="s">
        <v>109</v>
      </c>
      <c r="B68" s="33"/>
      <c r="C68" s="33"/>
      <c r="D68" s="40" t="s">
        <v>40</v>
      </c>
      <c r="E68" s="5"/>
      <c r="F68" s="8"/>
    </row>
    <row r="69" spans="1:6" ht="59.25" customHeight="1">
      <c r="A69" s="2"/>
      <c r="B69" s="33"/>
      <c r="C69" s="33"/>
      <c r="D69" s="48" t="s">
        <v>61</v>
      </c>
      <c r="E69" s="5"/>
      <c r="F69" s="8"/>
    </row>
    <row r="70" spans="1:6" ht="29.25" customHeight="1">
      <c r="A70" s="2"/>
      <c r="B70" s="33"/>
      <c r="C70" s="33"/>
      <c r="D70" s="51" t="s">
        <v>62</v>
      </c>
      <c r="E70" s="5">
        <v>-250</v>
      </c>
      <c r="F70" s="8"/>
    </row>
    <row r="71" spans="1:6" ht="29.25" customHeight="1">
      <c r="A71" s="2"/>
      <c r="B71" s="33"/>
      <c r="C71" s="33"/>
      <c r="D71" s="51" t="s">
        <v>63</v>
      </c>
      <c r="E71" s="5">
        <v>250</v>
      </c>
      <c r="F71" s="8"/>
    </row>
    <row r="72" spans="1:6" ht="26.25" customHeight="1">
      <c r="A72" s="63" t="s">
        <v>49</v>
      </c>
      <c r="B72" s="66"/>
      <c r="C72" s="66"/>
      <c r="D72" s="66"/>
      <c r="E72" s="66"/>
      <c r="F72" s="67"/>
    </row>
    <row r="73" spans="1:6" ht="121.5" customHeight="1">
      <c r="A73" s="2" t="s">
        <v>8</v>
      </c>
      <c r="B73" s="16" t="s">
        <v>110</v>
      </c>
      <c r="C73" s="17" t="s">
        <v>19</v>
      </c>
      <c r="D73" s="14" t="s">
        <v>123</v>
      </c>
      <c r="E73" s="21"/>
      <c r="F73" s="21"/>
    </row>
    <row r="74" spans="1:6" ht="88.5" customHeight="1">
      <c r="A74" s="21"/>
      <c r="B74" s="21"/>
      <c r="C74" s="21"/>
      <c r="D74" s="14" t="s">
        <v>111</v>
      </c>
      <c r="E74" s="21"/>
      <c r="F74" s="21"/>
    </row>
    <row r="75" spans="1:6" ht="78" customHeight="1">
      <c r="A75" s="21"/>
      <c r="B75" s="21"/>
      <c r="C75" s="21"/>
      <c r="D75" s="56" t="s">
        <v>112</v>
      </c>
      <c r="E75" s="21"/>
      <c r="F75" s="21"/>
    </row>
    <row r="76" spans="1:6" ht="49.5" customHeight="1">
      <c r="A76" s="21"/>
      <c r="B76" s="21"/>
      <c r="C76" s="21"/>
      <c r="D76" s="56" t="s">
        <v>113</v>
      </c>
      <c r="E76" s="21"/>
      <c r="F76" s="21"/>
    </row>
    <row r="77" spans="1:6" ht="60.75" customHeight="1">
      <c r="A77" s="2" t="s">
        <v>9</v>
      </c>
      <c r="B77" s="16" t="s">
        <v>84</v>
      </c>
      <c r="C77" s="15" t="s">
        <v>88</v>
      </c>
      <c r="D77" s="14" t="s">
        <v>39</v>
      </c>
      <c r="E77" s="12"/>
      <c r="F77" s="12"/>
    </row>
    <row r="78" spans="1:6" ht="41.25" customHeight="1">
      <c r="A78" s="2" t="s">
        <v>23</v>
      </c>
      <c r="B78" s="16" t="s">
        <v>87</v>
      </c>
      <c r="C78" s="15" t="s">
        <v>88</v>
      </c>
      <c r="D78" s="14" t="s">
        <v>89</v>
      </c>
      <c r="E78" s="12"/>
      <c r="F78" s="12"/>
    </row>
    <row r="79" spans="1:6" ht="83.25" customHeight="1">
      <c r="A79" s="2" t="s">
        <v>32</v>
      </c>
      <c r="B79" s="16" t="s">
        <v>85</v>
      </c>
      <c r="C79" s="15" t="s">
        <v>26</v>
      </c>
      <c r="D79" s="14" t="s">
        <v>86</v>
      </c>
      <c r="E79" s="12"/>
      <c r="F79" s="12"/>
    </row>
    <row r="80" spans="1:6" ht="55.5" customHeight="1">
      <c r="A80" s="2" t="s">
        <v>114</v>
      </c>
      <c r="B80" s="16" t="s">
        <v>42</v>
      </c>
      <c r="C80" s="15" t="s">
        <v>26</v>
      </c>
      <c r="D80" s="14" t="s">
        <v>43</v>
      </c>
      <c r="E80" s="12"/>
      <c r="F80" s="12"/>
    </row>
    <row r="81" spans="1:6" ht="30.75" customHeight="1">
      <c r="A81" s="68" t="s">
        <v>50</v>
      </c>
      <c r="B81" s="69"/>
      <c r="C81" s="69"/>
      <c r="D81" s="69"/>
      <c r="E81" s="69"/>
      <c r="F81" s="69"/>
    </row>
    <row r="82" spans="1:6" ht="78" customHeight="1">
      <c r="A82" s="2">
        <v>1</v>
      </c>
      <c r="B82" s="13" t="s">
        <v>10</v>
      </c>
      <c r="C82" s="17" t="s">
        <v>19</v>
      </c>
      <c r="D82" s="14" t="s">
        <v>17</v>
      </c>
      <c r="E82" s="8"/>
      <c r="F82" s="8"/>
    </row>
    <row r="83" spans="1:6" ht="47.25" customHeight="1">
      <c r="A83" s="18">
        <v>2</v>
      </c>
      <c r="B83" s="13" t="s">
        <v>38</v>
      </c>
      <c r="C83" s="15" t="s">
        <v>26</v>
      </c>
      <c r="D83" s="14" t="s">
        <v>37</v>
      </c>
      <c r="E83" s="8"/>
      <c r="F83" s="8"/>
    </row>
    <row r="84" spans="1:6" ht="26.25" customHeight="1">
      <c r="A84" s="63" t="s">
        <v>115</v>
      </c>
      <c r="B84" s="64"/>
      <c r="C84" s="64"/>
      <c r="D84" s="64"/>
      <c r="E84" s="64"/>
      <c r="F84" s="65"/>
    </row>
    <row r="85" spans="1:6" ht="83.25" customHeight="1">
      <c r="A85" s="18" t="s">
        <v>8</v>
      </c>
      <c r="B85" s="58" t="s">
        <v>20</v>
      </c>
      <c r="C85" s="59" t="s">
        <v>19</v>
      </c>
      <c r="D85" s="14" t="s">
        <v>116</v>
      </c>
      <c r="E85" s="57"/>
      <c r="F85" s="57"/>
    </row>
    <row r="86" spans="1:6" ht="29.25" customHeight="1">
      <c r="A86" s="8"/>
      <c r="B86" s="8"/>
      <c r="C86" s="8"/>
      <c r="D86" s="61" t="s">
        <v>118</v>
      </c>
      <c r="E86" s="60">
        <v>-1.1</v>
      </c>
      <c r="F86" s="8"/>
    </row>
    <row r="87" spans="1:6" ht="55.5" customHeight="1">
      <c r="A87" s="8"/>
      <c r="B87" s="8"/>
      <c r="C87" s="8"/>
      <c r="D87" s="16" t="s">
        <v>117</v>
      </c>
      <c r="E87" s="60">
        <v>1.1</v>
      </c>
      <c r="F87" s="8"/>
    </row>
    <row r="88" spans="1:6" ht="12.75">
      <c r="A88" s="19"/>
      <c r="B88" s="19"/>
      <c r="C88" s="19"/>
      <c r="D88" s="19"/>
      <c r="E88" s="19"/>
      <c r="F88" s="19"/>
    </row>
    <row r="89" spans="1:6" ht="12.75">
      <c r="A89" s="19"/>
      <c r="B89" s="19"/>
      <c r="C89" s="19"/>
      <c r="D89" s="19"/>
      <c r="E89" s="19"/>
      <c r="F89" s="19"/>
    </row>
    <row r="90" spans="1:6" ht="12.75">
      <c r="A90" s="19"/>
      <c r="B90" s="19"/>
      <c r="C90" s="19"/>
      <c r="D90" s="19"/>
      <c r="E90" s="19"/>
      <c r="F90" s="19"/>
    </row>
    <row r="91" spans="1:6" ht="12.75">
      <c r="A91" s="19"/>
      <c r="B91" s="19"/>
      <c r="C91" s="19"/>
      <c r="D91" s="19"/>
      <c r="E91" s="19"/>
      <c r="F91" s="19"/>
    </row>
    <row r="92" spans="1:6" ht="12.75">
      <c r="A92" s="19"/>
      <c r="B92" s="19"/>
      <c r="C92" s="19"/>
      <c r="D92" s="19"/>
      <c r="E92" s="19"/>
      <c r="F92" s="19"/>
    </row>
  </sheetData>
  <sheetProtection/>
  <mergeCells count="7">
    <mergeCell ref="A84:F84"/>
    <mergeCell ref="A72:F72"/>
    <mergeCell ref="A81:F81"/>
    <mergeCell ref="A2:F2"/>
    <mergeCell ref="A6:F6"/>
    <mergeCell ref="A1:F1"/>
    <mergeCell ref="A11:F11"/>
  </mergeCells>
  <printOptions/>
  <pageMargins left="0.35433070866141736" right="0.15748031496062992" top="0.31496062992125984" bottom="0.15748031496062992"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dc:creator>
  <cp:keywords/>
  <dc:description/>
  <cp:lastModifiedBy>7</cp:lastModifiedBy>
  <cp:lastPrinted>2019-04-16T11:18:27Z</cp:lastPrinted>
  <dcterms:created xsi:type="dcterms:W3CDTF">2007-12-24T11:32:17Z</dcterms:created>
  <dcterms:modified xsi:type="dcterms:W3CDTF">2019-04-17T03:39:12Z</dcterms:modified>
  <cp:category/>
  <cp:version/>
  <cp:contentType/>
  <cp:contentStatus/>
</cp:coreProperties>
</file>